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16" windowWidth="7440" windowHeight="4620" tabRatio="944"/>
  </bookViews>
  <sheets>
    <sheet name="พ.ย.63" sheetId="69" r:id="rId1"/>
    <sheet name="ต.ค.63" sheetId="68" r:id="rId2"/>
    <sheet name="ก.ย.63" sheetId="67" r:id="rId3"/>
    <sheet name="ส.ค.63" sheetId="66" r:id="rId4"/>
    <sheet name="ก.ค.63" sheetId="65" r:id="rId5"/>
    <sheet name="มิ.ย.63" sheetId="64" r:id="rId6"/>
    <sheet name="พ.ค.63" sheetId="63" r:id="rId7"/>
    <sheet name="เม.ย.63" sheetId="62" r:id="rId8"/>
    <sheet name="มี.ค.63" sheetId="61" r:id="rId9"/>
    <sheet name="ก.พ.63" sheetId="60" r:id="rId10"/>
    <sheet name="ม.ค.63" sheetId="59" r:id="rId11"/>
    <sheet name="ธ.ค.62" sheetId="58" r:id="rId12"/>
    <sheet name="พ.ย.62" sheetId="57" r:id="rId13"/>
    <sheet name="ต.ค.62" sheetId="56" r:id="rId14"/>
    <sheet name="ก.ย.62" sheetId="55" r:id="rId15"/>
    <sheet name="ส.ค.62" sheetId="54" r:id="rId16"/>
    <sheet name="ก.ค.62" sheetId="53" r:id="rId17"/>
    <sheet name="มิ.ย.62" sheetId="52" r:id="rId18"/>
    <sheet name="พ.ค.62" sheetId="51" r:id="rId19"/>
    <sheet name="เม.ย.62" sheetId="49" r:id="rId20"/>
    <sheet name="มี.ค.62" sheetId="48" r:id="rId21"/>
    <sheet name="ก.พ.62" sheetId="47" r:id="rId22"/>
    <sheet name="ม.ค.62" sheetId="46" r:id="rId23"/>
    <sheet name="ธ.ค.61" sheetId="45" r:id="rId24"/>
    <sheet name="พ.ย.61" sheetId="44" r:id="rId25"/>
    <sheet name="ต.ค.61" sheetId="43" r:id="rId26"/>
    <sheet name="ตัวอย่าง" sheetId="3" r:id="rId27"/>
  </sheets>
  <definedNames>
    <definedName name="_xlnm.Print_Titles" localSheetId="16">ก.ค.62!$1:$7</definedName>
    <definedName name="_xlnm.Print_Titles" localSheetId="14">ก.ย.62!$5:$7</definedName>
    <definedName name="_xlnm.Print_Titles" localSheetId="2">ก.ย.63!$5:$7</definedName>
    <definedName name="_xlnm.Print_Titles" localSheetId="25">ต.ค.61!$1:$7</definedName>
    <definedName name="_xlnm.Print_Titles" localSheetId="1">ต.ค.63!$5:$7</definedName>
    <definedName name="_xlnm.Print_Titles" localSheetId="11">ธ.ค.62!$5:$7</definedName>
    <definedName name="_xlnm.Print_Titles" localSheetId="6">พ.ค.63!$5:$7</definedName>
    <definedName name="_xlnm.Print_Titles" localSheetId="12">พ.ย.62!$5:$7</definedName>
    <definedName name="_xlnm.Print_Titles" localSheetId="0">พ.ย.63!$5:$7</definedName>
    <definedName name="_xlnm.Print_Titles" localSheetId="17">มิ.ย.62!$1:$7</definedName>
    <definedName name="_xlnm.Print_Titles" localSheetId="5">มิ.ย.63!$5:$7</definedName>
    <definedName name="_xlnm.Print_Titles" localSheetId="8">มี.ค.63!$5:$7</definedName>
    <definedName name="_xlnm.Print_Titles" localSheetId="15">ส.ค.62!$5:$7</definedName>
    <definedName name="_xlnm.Print_Titles" localSheetId="3">ส.ค.63!$5:$7</definedName>
  </definedNames>
  <calcPr calcId="145621"/>
</workbook>
</file>

<file path=xl/calcChain.xml><?xml version="1.0" encoding="utf-8"?>
<calcChain xmlns="http://schemas.openxmlformats.org/spreadsheetml/2006/main">
  <c r="J12" i="53" l="1"/>
  <c r="J8" i="54"/>
  <c r="J16" i="55"/>
  <c r="J10" i="55"/>
  <c r="J8" i="55"/>
  <c r="J18" i="57"/>
  <c r="J14" i="58"/>
  <c r="J12" i="58"/>
  <c r="J12" i="62"/>
</calcChain>
</file>

<file path=xl/sharedStrings.xml><?xml version="1.0" encoding="utf-8"?>
<sst xmlns="http://schemas.openxmlformats.org/spreadsheetml/2006/main" count="1824" uniqueCount="634">
  <si>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</si>
  <si>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</si>
  <si>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</si>
  <si>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</si>
  <si>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</si>
  <si>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</si>
  <si>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</si>
  <si>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</si>
  <si>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</si>
  <si>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</si>
  <si>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</si>
  <si>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</si>
  <si>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</si>
  <si>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</si>
  <si>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</si>
  <si>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</si>
  <si>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</si>
  <si>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</si>
  <si>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</si>
  <si>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</si>
  <si>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</si>
  <si>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</si>
  <si>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</si>
  <si>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</si>
  <si>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</si>
  <si>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</si>
  <si>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</si>
  <si>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</si>
  <si>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</si>
  <si>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</si>
  <si>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</si>
  <si>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</si>
  <si>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</si>
  <si>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</si>
  <si>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</si>
  <si>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</si>
  <si>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</si>
  <si>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</si>
  <si>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</si>
  <si>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</si>
  <si>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</si>
  <si>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</si>
  <si>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</si>
  <si>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</si>
  <si>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</si>
  <si>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</si>
  <si>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</si>
  <si>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</si>
  <si>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</si>
  <si>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</si>
  <si>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</si>
  <si>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</si>
  <si>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</si>
  <si>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</si>
  <si>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</si>
  <si>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</si>
  <si>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</si>
  <si>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</si>
  <si>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</si>
  <si>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</si>
  <si>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</si>
  <si>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</si>
  <si>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</si>
  <si>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</si>
  <si>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</si>
  <si>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</si>
  <si>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เข้าเสนอราคา</t>
  </si>
  <si>
    <t>รายเดียว</t>
  </si>
  <si>
    <t>(ชื่อหน่วยงาน)  .....ฝ่าย......................................................................</t>
  </si>
  <si>
    <t>วิธีซื้อหรือจ้าง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</si>
  <si>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</si>
  <si>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</si>
  <si>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</si>
  <si>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</si>
  <si>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สัญญาเลขที่........./.............</t>
  </si>
  <si>
    <t>บันทึกอนุมัติที่......................</t>
  </si>
  <si>
    <t>ลำดับ
ที่</t>
  </si>
  <si>
    <t>(ไม่รวม VAT)</t>
  </si>
  <si>
    <t>(รวม VAT)</t>
  </si>
  <si>
    <t>เหตุผลที่คัดเลือก
โดยสรุป</t>
  </si>
  <si>
    <t>จัดซื้อก้นกรองเมนทอลสำเร็จรูป</t>
  </si>
  <si>
    <t>เฉพาะเจาะจง</t>
  </si>
  <si>
    <t>ฝ่ายจัดหาและรักษาพัสดุ กองจัดหาต่างประเทศและออกของ</t>
  </si>
  <si>
    <t>วงเงินที่จะ
ซื้อหรือจ้าง</t>
  </si>
  <si>
    <t>เลขที่และวันที่ของสัญญา
หรือข้อตกลงในการซื้อ/จ้าง</t>
  </si>
  <si>
    <t xml:space="preserve">     ผู้ได้รับการคัดเลือกและราคาที่</t>
  </si>
  <si>
    <t>ตกลงซื้อหรือจ้าง</t>
  </si>
  <si>
    <t>ลงชื่อ</t>
  </si>
  <si>
    <t>Borgwaldt Flavor GmbH</t>
  </si>
  <si>
    <t>Charabot S.A.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</si>
  <si>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  ** ทุกรายที่เสนอราคา</t>
    </r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</si>
  <si>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  </r>
  </si>
  <si>
    <t>คัดเลือก</t>
  </si>
  <si>
    <t>e-bidding</t>
  </si>
  <si>
    <t>บริษัท โมเดอนเคมีเคิล จำกัด</t>
  </si>
  <si>
    <t>ซื้อ Cellulose Acetate Tow จำนวน 450,000 กิโลกรัม</t>
  </si>
  <si>
    <t>60,423,435.00  (รวม VAT)</t>
  </si>
  <si>
    <r>
      <t>81,855,000.00</t>
    </r>
    <r>
      <rPr>
        <sz val="12"/>
        <color indexed="8"/>
        <rFont val="TH SarabunPSK"/>
        <family val="2"/>
      </rPr>
      <t xml:space="preserve"> (รวม VAT)</t>
    </r>
  </si>
  <si>
    <t>92,448,000.00 (รวม VAT)</t>
  </si>
  <si>
    <t>2.บริษัท NOMURA TRADING CO.,LTD</t>
  </si>
  <si>
    <t>3.บริษัท EASTMAN CHEMICAL INTERNATIONAL GmbH</t>
  </si>
  <si>
    <t>จัดซื้อ Triacetin จำนวน 108,000 กิโลกรัม</t>
  </si>
  <si>
    <t>10,631,520.00 (รวม VAT)</t>
  </si>
  <si>
    <t>10,284,840.00 (รวม VAT)</t>
  </si>
  <si>
    <t>1.บริษัท นิวตร้าเวิล์ด จำกัด</t>
  </si>
  <si>
    <t>2.บริษัท EASTMAN CHEMICAL INTERNATIONAL GmbH</t>
  </si>
  <si>
    <t>3.บริษัท เทพวงศ์ อินเตอร์เทรด จำกัด</t>
  </si>
  <si>
    <t>6,137,391.60  (รวม VAT)</t>
  </si>
  <si>
    <t>6,198,638.40  (รวม VAT)</t>
  </si>
  <si>
    <t>6,696,702.00  (รวม VAT)</t>
  </si>
  <si>
    <t>7,824,375.00  (รวม VAT)</t>
  </si>
  <si>
    <t>บริษัท Mudanjiang Hengfeng Paper co.,Ltd.</t>
  </si>
  <si>
    <t>7,583,625.00 (รวม VAT)</t>
  </si>
  <si>
    <t>6,925,896.00 (รวม VAT)</t>
  </si>
  <si>
    <t>ยื่นข้อเสนอและผ่านการพิจารณาเพียงรายเดียว</t>
  </si>
  <si>
    <t>จัดซื้อ Tobacco Flavour 013 จำนวน 25 กิโลกรัม</t>
  </si>
  <si>
    <t>บริษัท PT.Prova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</si>
  <si>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ตุลาคม 2561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</si>
  <si>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 เดือน </t>
    </r>
    <r>
      <rPr>
        <b/>
        <sz val="16"/>
        <color rgb="FFFF0000"/>
        <rFont val="TH SarabunPSK"/>
        <family val="2"/>
      </rPr>
      <t xml:space="preserve">ตุลาคม </t>
    </r>
    <r>
      <rPr>
        <b/>
        <sz val="16"/>
        <rFont val="TH SarabunPSK"/>
        <family val="2"/>
      </rPr>
      <t xml:space="preserve"> พ.ศ. </t>
    </r>
    <r>
      <rPr>
        <b/>
        <sz val="16"/>
        <color rgb="FFFF0000"/>
        <rFont val="TH SarabunPSK"/>
        <family val="2"/>
      </rPr>
      <t>2561</t>
    </r>
  </si>
  <si>
    <t>จัดซื้อกระดาษ Plug Wrap ชนิดมีความพรุน ขนาด 27 มม. X 5,000 ม. จำนวน 22,500 ม้วน</t>
  </si>
  <si>
    <t>สัญญาเลขที่ จ.3/2561            ใบสั่งเลขที่ 21130262/S/02/18 ลงวันที่ 30 ตุลาคม 2561</t>
  </si>
  <si>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(ผู้เสนอราคา)</t>
    </r>
  </si>
  <si>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(ราคา)</t>
    </r>
  </si>
  <si>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(ผู้ได้รับคัดเลือก)</t>
    </r>
  </si>
  <si>
    <t>68,575,230.00 (รวม VAT)</t>
  </si>
  <si>
    <t>81,286,830.00 (รวม VAT)</t>
  </si>
  <si>
    <t xml:space="preserve"> 6,925,896.00   (รวม VAT)</t>
  </si>
  <si>
    <t>จัดซื้อ Ethyl Acetate จำนวน 177,120 กิโลกรัม</t>
  </si>
  <si>
    <t>7,277,506.56  (รวม VAT)</t>
  </si>
  <si>
    <t>7,486,041.00   (รวม VAT)</t>
  </si>
  <si>
    <t>7,485,976.80   (รวม VAT)</t>
  </si>
  <si>
    <t>1.บริษัท โมเดอนเคมีเคิล จำกัด</t>
  </si>
  <si>
    <t>2.บริษัท เบรนน์แท็ก อินกรีเดียนส์ (ประเทศไทย) จำกัด (มหาชน)</t>
  </si>
  <si>
    <t xml:space="preserve">สัญญาเลขที่ 249/2561          ลงวันที่ 26 ตุลาคม 2561     </t>
  </si>
  <si>
    <t>ใบสั่งเลขที่ 21130262/S/03/18ลงวันที่ 30 ตุลาคม 2561</t>
  </si>
  <si>
    <t>ตาม พรบ. การจัดซื้อฯพ.ศ.2560 มาตรา 56 (2) (ข)</t>
  </si>
  <si>
    <t>ไม่ผ่านคุณสมบัติ</t>
  </si>
  <si>
    <t>30,330.28         (ไม่รวม VAT)</t>
  </si>
  <si>
    <t>30,330.28       (ไม่รวม VAT)</t>
  </si>
  <si>
    <t>ลงชื่อ…………………………………………………………..</t>
  </si>
  <si>
    <t>(นายคณิต  ต่อสกุล)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</si>
  <si>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</t>
    </r>
  </si>
  <si>
    <t xml:space="preserve">           ตามรายการที่ระบุไว้ ต่อไป)</t>
  </si>
  <si>
    <t>1.บริษัท CELANESE FAR EAST LIMITED, SINGAPORE BRANCH</t>
  </si>
  <si>
    <r>
      <t>หมายเหตุ</t>
    </r>
    <r>
      <rPr>
        <sz val="14"/>
        <color theme="1"/>
        <rFont val="TH SarabunPSK"/>
        <family val="2"/>
      </rPr>
      <t xml:space="preserve">    </t>
    </r>
    <r>
      <rPr>
        <sz val="14"/>
        <color theme="0"/>
        <rFont val="TH SarabunPSK"/>
        <family val="2"/>
      </rPr>
      <t>*</t>
    </r>
    <r>
      <rPr>
        <sz val="14"/>
        <color theme="1"/>
        <rFont val="TH SarabunPSK"/>
        <family val="2"/>
      </rPr>
      <t>* 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</si>
  <si>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t>30,611.75        (ไม่รวม VAT)</t>
  </si>
  <si>
    <t>31,530.00        (ไม่รวม VAT)</t>
  </si>
  <si>
    <t>สัญญาเลขที่ ส.248/2561        ลงวันที่ 18 ตุลาคม 2561</t>
  </si>
  <si>
    <t>สัญญาเลขที่ จ.2/2561            ใบสั่งเลขที่ 21130262/S/01/18ลงวันที่ 16 ตุลาคม 2561</t>
  </si>
  <si>
    <r>
      <t>หมายเหตุ</t>
    </r>
    <r>
      <rPr>
        <sz val="14"/>
        <color theme="1"/>
        <rFont val="TH SarabunPSK"/>
        <family val="2"/>
      </rPr>
      <t xml:space="preserve">    </t>
    </r>
    <r>
      <rPr>
        <sz val="14"/>
        <color theme="0"/>
        <rFont val="TH SarabunPSK"/>
        <family val="2"/>
      </rPr>
      <t>*</t>
    </r>
    <r>
      <rPr>
        <sz val="14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</si>
  <si>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(ผู้เสนอราคา)</t>
    </r>
  </si>
  <si>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(ราคา)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</si>
  <si>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(ผู้ได้รับคัดเลือก)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</si>
  <si>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พฤศจิกายน 2561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</si>
  <si>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พฤศจิกายน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1</t>
    </r>
  </si>
  <si>
    <t>บริษัท นิวตร้าเวิล์ด จำกัด</t>
  </si>
  <si>
    <t>บริษัท CELANESE FAR EAST LIMITED, SINGAPORE BRANCH</t>
  </si>
  <si>
    <t xml:space="preserve"> (ไม่รวม VAT)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</si>
  <si>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ธันวาคม 2561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</si>
  <si>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ธันวาคม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1</t>
    </r>
  </si>
  <si>
    <t>เมทเล่อร์-โทเลโด (ประเทศไทย) จำกัด</t>
  </si>
  <si>
    <t>จัดซื้อ เครื่องวัดความหนาแน่น (Density Meter) พร้อมอุปกรณ์และค่าติดตั้ง จำนวน 1 ชุด</t>
  </si>
  <si>
    <t>จัดซื้อ Tobacco Flavour 014 จำนวน 200 กิโลกรัม</t>
  </si>
  <si>
    <t xml:space="preserve">          เพื่อขอให้หน่วยงานจัดส่งเอกสารตามรายการที่ระบุไว้ ต่อไป)</t>
  </si>
  <si>
    <t>ตาม พรบ. การจัดซื้อฯ พ.ศ.2560 มาตรา 56 (2) (ข)</t>
  </si>
  <si>
    <t>ตาม พรบ. การจัดซื้อฯ พ.ศ.2560 มาตรา 56 (2) (ค)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</si>
  <si>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</t>
    </r>
  </si>
  <si>
    <t>สัญญาเลขที่ 258/2561     ลงวันที่ 6 พฤศจิกายน 2561</t>
  </si>
  <si>
    <t>ใบสั่งเลขที่ 21130262/S/04/18       ลงวันที่ 5 พฤศจิกายน 2561</t>
  </si>
  <si>
    <t>ใบสั่งเลขที่ 21130262/S/05/18        ลงวันที่ 28 พฤศจิกายน 2561</t>
  </si>
  <si>
    <t>จัดซื้อ Vanillin จำนวน 75 กิโลกรัม</t>
  </si>
  <si>
    <t>จัดซื้อ Tonka Bean Oil          จำนวน 100 กิโลกรัม</t>
  </si>
  <si>
    <t>ใบสั่งเลขที่ 21130262/S/06/18       ลงวันที่ 14 ธันวาคม 2561</t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</si>
  <si>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มกราคม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</si>
  <si>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มกราคม 2562</t>
    </r>
  </si>
  <si>
    <t>จัดซื้อ Tobacco Flavour 015   จำนวน 100 กิโลกรัม</t>
  </si>
  <si>
    <t xml:space="preserve"> (รวม VAT)</t>
  </si>
  <si>
    <t>เทพวงศ์ อินเตอร์เทรด จำกัด</t>
  </si>
  <si>
    <t>(รวมVAT)</t>
  </si>
  <si>
    <t>ใบสั่งเลขที่ 211302620004 ลงวันที่ 13 ธันวาคม 2561</t>
  </si>
  <si>
    <t>จัดซื้อ Tobacco Flavour 016   จำนวน 60 กิโลกรัม</t>
  </si>
  <si>
    <t>ใบสั่งเลขที่ 211302620005 ลงวันที่ 13 ธันวาคม 2561</t>
  </si>
  <si>
    <t>เทพวงศ์ อินเตอร์เทรดจำกัด</t>
  </si>
  <si>
    <t>ขนาด 108 x 21.95 มม. Menthol</t>
  </si>
  <si>
    <t>7.00 มิลลิกรัม ที่มีค่าความดันแตกต่าง</t>
  </si>
  <si>
    <t xml:space="preserve">บริษัท เอสเซนทรา </t>
  </si>
  <si>
    <t>จำกัด</t>
  </si>
  <si>
    <t>ตาม พรบ. การจัดซื้อฯ พ.ศ.2560 มาตรา 56 (2) (ซ)</t>
  </si>
  <si>
    <t>ใบสั่งเลขที่ 211302620006 ลงวันที่ 24 ธันวาคม 2561</t>
  </si>
  <si>
    <t>จัดซื้อ Tobacco Flavour 004      จำนวน 5,000 กิโลกรัม</t>
  </si>
  <si>
    <t>CHARABOT S.A.</t>
  </si>
  <si>
    <t>ใบสั่งเลขที่ 21130262/S/07/18       ลงวันที่ 27 ธันวาคม 2561</t>
  </si>
  <si>
    <t>........................................................</t>
  </si>
  <si>
    <t>200 มิลลิเมตรมาตรน้ำ หุ้มด้วย</t>
  </si>
  <si>
    <t>กระดาษ Plug Wrap 6,000 CU</t>
  </si>
  <si>
    <t>ใบสั่งเลขที่ 211302620007 ลงวันที่ 21 มกราคม 2562</t>
  </si>
  <si>
    <t>ขนาด 120 x 24.4 มม. Menthol</t>
  </si>
  <si>
    <t>3.75 มิลลิกรัม ที่มีค่าความดันแตกต่าง</t>
  </si>
  <si>
    <t>ตาม พรบ. การจัดซื้อฯ พ.ศ.2560 มาตรา 56 (1) (ค)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</si>
  <si>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กุมภาพันธ์ 2562</t>
    </r>
  </si>
  <si>
    <r>
      <t>วันที่  1-</t>
    </r>
    <r>
      <rPr>
        <b/>
        <sz val="16"/>
        <color rgb="FFFF0000"/>
        <rFont val="TH SarabunPSK"/>
        <family val="2"/>
      </rPr>
      <t>28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กุมภาพันธ์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</si>
  <si>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Tobacco Flavour 008</t>
  </si>
  <si>
    <t>จำนวน 4,500 กิโลกรัม</t>
  </si>
  <si>
    <t>Bell Flavors &amp; Fragrances.Inc</t>
  </si>
  <si>
    <t>ใบสั่งเลขที่ 21130262/S/09/19       ลงวันที่ 14 มกราคม 2562</t>
  </si>
  <si>
    <t>280 มิลลิเมตรมาตรน้ำ หุ้มด้วย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</si>
  <si>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</t>
    </r>
  </si>
  <si>
    <t xml:space="preserve">           จะประสานงานเพื่อขอให้หน่วยงานจัดส่งเอกสารตามรายการที่ระบุไว้ ต่อไป)</t>
  </si>
  <si>
    <t>ขนาด 120 x 24.4 มม. ที่มีค่าความดัน</t>
  </si>
  <si>
    <t>แตกต่าง 280 มม.น้ำ หุ้มด้วยกระดาษ</t>
  </si>
  <si>
    <t xml:space="preserve">Plug Wrap 6,000 CU </t>
  </si>
  <si>
    <t>สัญญาเลขที่ 56/2562      ลงวันที่ 20 กุมภาพันธ์ 2562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</si>
  <si>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มีนาคม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</si>
  <si>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มีนาคม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</si>
  <si>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Tobacco Casing 504</t>
  </si>
  <si>
    <t>จำนวน 1,200 กิโลกรัม</t>
  </si>
  <si>
    <t>ใบสั่งเลขที่ 21130262/S/12/19       ลงวันที่ 18 กุมภาพันธ์ 2562</t>
  </si>
  <si>
    <t>Tobacco Flavour 002</t>
  </si>
  <si>
    <t>จำนวน 4,000 กิโลกรัม</t>
  </si>
  <si>
    <t>ใบสั่งเลขที่ 21130262/S/08/19       ลงวันที่ 14 มกราคม 2562</t>
  </si>
  <si>
    <t>Tobacco Flavour 001</t>
  </si>
  <si>
    <t>จำนวน 1,000 กิโลกรัม</t>
  </si>
  <si>
    <t>Givaudan Singapore PTE.Ltd.</t>
  </si>
  <si>
    <t>ใบสั่งเลขที่ 21130262/S/14/19       ลงวันที่ 12 มีนาคม 2562</t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</si>
  <si>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เมษายน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</si>
  <si>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เมษายน 2562</t>
    </r>
  </si>
  <si>
    <t>บริษัท STENTA FILMS (M) SDN.BHD</t>
  </si>
  <si>
    <t>2.บริษัท ไทยฟิล์ม อินดัสตรี่ จำกัด (มหาชน)</t>
  </si>
  <si>
    <t>1.บริษัท STENTA FILMS (M) SDN.BHD</t>
  </si>
  <si>
    <t>เป็นผู้เสนอราคาต่ำสุด</t>
  </si>
  <si>
    <t>พี พี ฟิล์ม ขนาด 117 มม. x 3,600 ม.จำนวน 39,960 ม้วน</t>
  </si>
  <si>
    <t>สัญญาเลขที่ จ.3/2562  ใบสั่งเลขที่ 21130262/S/13/19        ลงวันที่ 29 มีนาคม 2562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</si>
  <si>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</t>
    </r>
  </si>
  <si>
    <t xml:space="preserve">                จะประสานงานเพื่อขอให้หน่วยงานจัดส่งเอกสารตามรายการที่ระบุไว้ ต่อไป)</t>
  </si>
  <si>
    <t>หัวหน้ากองจัดหาต่างประเทศและออกของ</t>
  </si>
  <si>
    <r>
      <t>สรุปผลการดำเนินการจัดซื้อจัดจ้างในรอบเดือน พฤษภาคม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</si>
  <si>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พฤษภาคม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</si>
  <si>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มิถุนายน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</si>
  <si>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Balsam Tolu (TEG)</t>
  </si>
  <si>
    <t>จำนวน 800 กิโลกรัม</t>
  </si>
  <si>
    <t xml:space="preserve">บริษัท เทพวงศ์ อินเตอร์เทรด จำกัด </t>
  </si>
  <si>
    <t>ใบสั่งเลขที่ 211302620008     ลงวันที่ 19 เมษายน 2562</t>
  </si>
  <si>
    <r>
      <t>หมายเหตุ</t>
    </r>
    <r>
      <rPr>
        <sz val="12"/>
        <color theme="1"/>
        <rFont val="TH SarabunPSK"/>
        <family val="2"/>
      </rPr>
      <t xml:space="preserve">    </t>
    </r>
    <r>
      <rPr>
        <sz val="12"/>
        <color theme="0"/>
        <rFont val="TH SarabunPSK"/>
        <family val="2"/>
      </rPr>
      <t>*</t>
    </r>
    <r>
      <rPr>
        <sz val="12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</si>
  <si>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b/>
        <u/>
        <sz val="12"/>
        <color theme="0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  ** ทุกรายที่เสนอราคา</t>
    </r>
  </si>
  <si>
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</si>
  <si>
    <r>
      <t>สรุปผลการดำเนินการจัดซื้อจัดจ้างในรอบเดือน มิถุนายน</t>
    </r>
    <r>
      <rPr>
        <b/>
        <sz val="16"/>
        <color rgb="FFFF0000"/>
        <rFont val="TH SarabunPSK"/>
        <family val="2"/>
      </rPr>
      <t xml:space="preserve"> 2562</t>
    </r>
  </si>
  <si>
    <t>Tobacco Flavour 005</t>
  </si>
  <si>
    <t>จำนวน 200 กิโลกรัม</t>
  </si>
  <si>
    <t>Tobacco</t>
  </si>
  <si>
    <t>Technology, Inc.</t>
  </si>
  <si>
    <t>Tobacco Casing 507</t>
  </si>
  <si>
    <t>Tobacco Casing 502</t>
  </si>
  <si>
    <t>จำนวน 600 กิโลกรัม</t>
  </si>
  <si>
    <t>Mafco Worldwide</t>
  </si>
  <si>
    <t>LLc</t>
  </si>
  <si>
    <r>
      <t>หมายเหตุ</t>
    </r>
    <r>
      <rPr>
        <sz val="11"/>
        <color theme="1"/>
        <rFont val="TH SarabunPSK"/>
        <family val="2"/>
      </rPr>
      <t xml:space="preserve">    </t>
    </r>
    <r>
      <rPr>
        <sz val="11"/>
        <color theme="0"/>
        <rFont val="TH SarabunPSK"/>
        <family val="2"/>
      </rPr>
      <t>*</t>
    </r>
    <r>
      <rPr>
        <sz val="11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</si>
  <si>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b/>
        <u/>
        <sz val="11"/>
        <color theme="0"/>
        <rFont val="TH SarabunPSK"/>
        <family val="2"/>
      </rPr>
      <t>หมายเหตุ</t>
    </r>
    <r>
      <rPr>
        <sz val="11"/>
        <color theme="1"/>
        <rFont val="TH SarabunPSK"/>
        <family val="2"/>
      </rPr>
      <t xml:space="preserve">    ** ทุกรายที่เสนอราคา</t>
    </r>
  </si>
  <si>
    <r>
      <rPr>
        <b/>
        <u/>
        <sz val="11"/>
        <color theme="0"/>
        <rFont val="TH SarabunPSK"/>
        <family val="2"/>
      </rPr>
      <t>หมายเหตุ</t>
    </r>
    <r>
      <rPr>
        <sz val="11"/>
        <color theme="0"/>
        <rFont val="TH SarabunPSK"/>
        <family val="2"/>
      </rPr>
      <t xml:space="preserve">    **</t>
    </r>
    <r>
      <rPr>
        <sz val="11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  </r>
  </si>
  <si>
    <t>…………………………………………………..</t>
  </si>
  <si>
    <t xml:space="preserve">ซื้อกระดาษมวนบุหรี่ No.1 </t>
  </si>
  <si>
    <t xml:space="preserve">ขนาด 27 มม. X 6,000 ม. </t>
  </si>
  <si>
    <t>จำนวน 168,000 ม้วน</t>
  </si>
  <si>
    <t xml:space="preserve">Mudanjiang  </t>
  </si>
  <si>
    <t xml:space="preserve">Hengfeng  Paper </t>
  </si>
  <si>
    <t>Co.,Ltd.</t>
  </si>
  <si>
    <t>ซื้อกระดาษ Plug Wrap ชนิดมีความพรุน</t>
  </si>
  <si>
    <t xml:space="preserve">ขนาด 27 มม. X 5,000 ม. </t>
  </si>
  <si>
    <t>จำนวน 25,200 ม้วน</t>
  </si>
  <si>
    <t xml:space="preserve">ซื้อกระดาษซองใน ขนาด </t>
  </si>
  <si>
    <t>ขนาด114 มม. X1,550 ม. (แกนกระดาษ)</t>
  </si>
  <si>
    <t>จำนวน 90,000 ม้วน</t>
  </si>
  <si>
    <t xml:space="preserve">ตาม พรบ. การจัดซื้อฯ พ.ศ.2560 มาตรา 56 </t>
  </si>
  <si>
    <t>บริษัท นิคเคสยาม</t>
  </si>
  <si>
    <t>อลูมิเนียม จำกัด</t>
  </si>
  <si>
    <t>สัญญาลำดับที่ 88/2562 ลงวันที่ 5 เมษายน 2562</t>
  </si>
  <si>
    <t xml:space="preserve">                                          </t>
  </si>
  <si>
    <r>
      <t>สรุปผลการดำเนินการจัดซื้อจัดจ้างในรอบเดือน กรกฏาคม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</si>
  <si>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กรกฏาคม พ.ศ. 256</t>
    </r>
    <r>
      <rPr>
        <b/>
        <sz val="16"/>
        <color rgb="FFFF0000"/>
        <rFont val="TH SarabunPSK"/>
        <family val="2"/>
      </rPr>
      <t>2</t>
    </r>
  </si>
  <si>
    <t>ใบสั่งเลขที่ 21130262/S/18/19      ลงวันที่ 19 มิถุนายน 2562</t>
  </si>
  <si>
    <t>ใบสั่งเลขที่ 21130262/S/19/19     ลงวันที่ 26 มิถุนายน 2562</t>
  </si>
  <si>
    <t>ใบสั่งเลขที่ 21130262/S/16/19     ลงวันที่ 12 มิถุนายน 2562</t>
  </si>
  <si>
    <t>ใบสั่งเลขที่ 21130262/S/15/19     ลงวันที่ 11 เมษายน 2562</t>
  </si>
  <si>
    <r>
      <t xml:space="preserve">ใบสั่งเลขที่ 21130262/S/10/19     </t>
    </r>
    <r>
      <rPr>
        <sz val="11"/>
        <rFont val="TH SarabunPSK"/>
        <family val="2"/>
      </rPr>
      <t>ลงวันที่ 25 กุมภาพันธ์ 2562</t>
    </r>
  </si>
  <si>
    <t xml:space="preserve">จัดซื้อ Self Adhesive Tear Strip ขนาด 1.6 มิลลิเมตร X 16,000 เมตร  จำนวน 3,840 ม้วน
</t>
  </si>
  <si>
    <t>1,257,292.80 (รวม VAT)</t>
  </si>
  <si>
    <t>1,232,640.00 (รวม VAT)</t>
  </si>
  <si>
    <t>2.บริษัท พี. ประชุม จำกัด</t>
  </si>
  <si>
    <t>สัญญาเลขที่ 169/2562   ลงวันที่ 18 กรกฎาคม 2562</t>
  </si>
  <si>
    <t>14,207,460.00 (รวม VAT)</t>
  </si>
  <si>
    <t>13,793,370.00 (รวม VAT)</t>
  </si>
  <si>
    <t xml:space="preserve">จัดซื้อกระดาษพันก้นกรองสีขาว ชนิดม้วน ขนาด 34 กรัม/ตร.ม. ความกว้าง 570 มม. ความยาว 8,500 ม.  จำนวน 1,500 ม้วน
</t>
  </si>
  <si>
    <t>13,913,343.75  (รวม VAT)</t>
  </si>
  <si>
    <t>บริษัท Mudanjiang Hengfeng Paper Co., Ltd.</t>
  </si>
  <si>
    <t>สัญญาเลขที่ จ. 4/2562  ใบสั่งเลขที่ 21130262/S/17/19  ลงวันที่ 10 กรกฎาคม 2562</t>
  </si>
  <si>
    <t>ซื้อ BOPP FILM ขนาด 330 มม. X 2,000 ม. ความหนา 30 ไมครอน จำนวน 5,022 ม้วน</t>
  </si>
  <si>
    <t>1. PT. Indopoly Swakarsa Industry Tbk</t>
  </si>
  <si>
    <t>Swakarsa Industry</t>
  </si>
  <si>
    <t>Tbk.</t>
  </si>
  <si>
    <t>2. Stenta Films</t>
  </si>
  <si>
    <t>(M) SDN.BHD.</t>
  </si>
  <si>
    <t>Balsam Peru</t>
  </si>
  <si>
    <t>Frutarom (UK) Ltd.</t>
  </si>
  <si>
    <t>ใบสั่งเลขที่ 21130262/S/20/19     ลงวันที่ 30 กรกฎาคม 2562</t>
  </si>
  <si>
    <r>
      <t>สรุปผลการดำเนินการจัดซื้อจัดจ้างในรอบเดือน สิงหาคม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</si>
  <si>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สิงหาคม พ.ศ. 256</t>
    </r>
    <r>
      <rPr>
        <b/>
        <sz val="16"/>
        <color rgb="FFFF0000"/>
        <rFont val="TH SarabunPSK"/>
        <family val="2"/>
      </rPr>
      <t>2</t>
    </r>
  </si>
  <si>
    <t>2.บริษัท BUKIT MURIA JAYA (BMJ)</t>
  </si>
  <si>
    <t>1.บริษัท Mudanjiang Hengfeng Paper Co., Ltd.</t>
  </si>
  <si>
    <t>ใบสั่งเลขที่ 21130263/S/01/19    ลงวันที่ 22 กรกฎาคม 2562</t>
  </si>
  <si>
    <t>1,075,231.87 (รวม VAT)</t>
  </si>
  <si>
    <t>1,064,179.20 (รวม VAT)</t>
  </si>
  <si>
    <t>1,799,654.40 (รวม VAT)</t>
  </si>
  <si>
    <t>13,170,004.05 (รวม VAT)</t>
  </si>
  <si>
    <t>13,161,000.00 (รวม VAT)</t>
  </si>
  <si>
    <t>PT. Indopoly Swakarsa Industry Tbk</t>
  </si>
  <si>
    <t>ซื้อกระดาษ Plug Wrap ชนิดมีความพรุน ขนาด 27 มม. X 5,000 ม.  จำนวน 33,600 ม้วน</t>
  </si>
  <si>
    <t>1. บริษัท เทพวงศ์ อินเตอร์เทรด จำกัด</t>
  </si>
  <si>
    <t>3.บริษัท พีดีเอ็ม อินดัสทรี จำกัด</t>
  </si>
  <si>
    <t>บริษัท เทพวงศ์ อินเตอร์เทรด จำกัด</t>
  </si>
  <si>
    <t>สัญญาเลขที่ 219/2562 ลงวันที่ 28 สิงหาคม 2562</t>
  </si>
  <si>
    <t>ใบสั่งเลขที่ 21130262/S/21/19        ลงวันที่ 2 สิงหาคม 2562</t>
  </si>
  <si>
    <t>2.บริษัท มูดันเจียง เฮิงเฟิง เปเปอร์ จำกัด</t>
  </si>
  <si>
    <r>
      <t>สรุปผลการดำเนินการจัดซื้อจัดจ้างในรอบเดือน กันยายน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</si>
  <si>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กันยายน พ.ศ. 256</t>
    </r>
    <r>
      <rPr>
        <b/>
        <sz val="16"/>
        <color rgb="FFFF0000"/>
        <rFont val="TH SarabunPSK"/>
        <family val="2"/>
      </rPr>
      <t>2</t>
    </r>
  </si>
  <si>
    <t xml:space="preserve">จัดซื้อกระดาษมวนบุหรี่ ขนาด 53.6 มม. X 6,000 ม. จำนวน 5,000 ม้วน </t>
  </si>
  <si>
    <t>จัดซื้อกระดาษมวนบุหรี่สำหรับบุหรี่ขนาด 7.1 ขนาด 48 มม. X 6,000 ม. จำนวน 1,000 ม้วน</t>
  </si>
  <si>
    <t>ใบสั่งเลขที่ 21130263/S/06/19     ลงวันที่ 17 กันยายน 2562</t>
  </si>
  <si>
    <t>ใบสั่งเลขที่    21130263/S/05/19     ลงวันที่ 17 กันยายน 2562</t>
  </si>
  <si>
    <t>Tobacco Flavour 004 จำนวน 10,800 กิโลกรัม</t>
  </si>
  <si>
    <t>ใบสั่งเลขที่ 21130263/S/03/19     ลงวันที่ 11 กันยายน 2562</t>
  </si>
  <si>
    <t>Tobacco Flavour 008   จำนวน 7,200 กิโลกรัม</t>
  </si>
  <si>
    <t>Bell Flavors &amp; Fragrances,Inc.</t>
  </si>
  <si>
    <t>ใบสั่งเลขที่ 21130263/S/04/19     ลงวันที่ 16 กันยายน 2562</t>
  </si>
  <si>
    <t xml:space="preserve">จัดซื้อ Cellulose Acetate Tow จำนวน 450,000 กก. </t>
  </si>
  <si>
    <t>บ. โนมูระฯ</t>
  </si>
  <si>
    <t>ใบสั่งเลขที่    21130263/S/02/19     ลงวันที่ 19 กันยายน 2562</t>
  </si>
  <si>
    <t>บ. บูกิต มูเรีย จายา พีที. จำกัด</t>
  </si>
  <si>
    <t>บ. บูกิต มูเรีย จายาพีที. จำกัด</t>
  </si>
  <si>
    <t>บ. ซีลานีส ฟาร์อีสต์ จำกัด สาขาสิงคโปร์</t>
  </si>
  <si>
    <r>
      <t>สรุปผลการดำเนินการจัดซื้อจัดจ้างในรอบเดือน ตุลาคม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</si>
  <si>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ตุลาคม พ.ศ. 256</t>
    </r>
    <r>
      <rPr>
        <b/>
        <sz val="16"/>
        <color rgb="FFFF0000"/>
        <rFont val="TH SarabunPSK"/>
        <family val="2"/>
      </rPr>
      <t>2</t>
    </r>
  </si>
  <si>
    <t>บริษัท เอส.เอ็ม.เคมีคอล ซัพพลาย จำกัด</t>
  </si>
  <si>
    <t>ใบสั่งเลขที่ 211302630003 ลงวันที่ 16 ตุลาคม 2562</t>
  </si>
  <si>
    <t>บริษัท โมเดอน  เคมีเคิล จำกัด</t>
  </si>
  <si>
    <t>ตาม พรบ. การจัดซื้อฯ พ.ศ.2560 มาตรา 56</t>
  </si>
  <si>
    <t>สัญญาเลขที่ 305/2562  ลงวันที่ 18 ตุลาคม 2562</t>
  </si>
  <si>
    <t xml:space="preserve"> Ethyl Acetate                      จำนวน 184,320 กิโลกรัม</t>
  </si>
  <si>
    <t>Tobacco Casing 505              จำนวน 900 กิโลกรัม</t>
  </si>
  <si>
    <t>ใบสั่งเลขที่     21130263/S/08/19     ลงวันที่ 30 ตุลาคม 2562</t>
  </si>
  <si>
    <t>Phenyl Ethyl Salicylate           จำนวน 2 กิโลกรัม</t>
  </si>
  <si>
    <t>LLC</t>
  </si>
  <si>
    <r>
      <t>สรุปผลการดำเนินการจัดซื้อจัดจ้างในรอบเดือน พฤศจิกายน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</si>
  <si>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พฤศจิกายน พ.ศ. 256</t>
    </r>
    <r>
      <rPr>
        <b/>
        <sz val="16"/>
        <color rgb="FFFF0000"/>
        <rFont val="TH SarabunPSK"/>
        <family val="2"/>
      </rPr>
      <t>2</t>
    </r>
  </si>
  <si>
    <t>Tonka Bean Oil                    จำนวน 200 กิโลกรัม</t>
  </si>
  <si>
    <t xml:space="preserve">Borgwaldt Flavor </t>
  </si>
  <si>
    <t>GmbH</t>
  </si>
  <si>
    <t>Tobacco Technology, Inc.</t>
  </si>
  <si>
    <t xml:space="preserve">ซื้อ เครื่องวัดแรงกด (Crush Tester) พร้อมอุปกรณ์และค่าติดตั้ง          จำนวน 1 ชุด </t>
  </si>
  <si>
    <t>สัญญาเลขที่ 312/2562       ลงวันที่ 13 พฤศจิกายน 2562</t>
  </si>
  <si>
    <t xml:space="preserve">จัดซื้อกระดาษพันก้นกรองสีขาว ชนิดม้วน ขนาด 34 กรัม/ตร.ม. ความกว้าง 570 มม. ความยาว 8,500 ม. จำนวน 1,800 ม้วน </t>
  </si>
  <si>
    <t>บ. มูดันเจียง      เฮิงเฟิง เปเปอร์ จำกัด</t>
  </si>
  <si>
    <t>สัญญาเลขที่ จ.6/2562       ใบสั่งเลขที่              21130263/S/07/19           ลงวันที่ 26 พฤศจิกายน 2562</t>
  </si>
  <si>
    <t>Givaudan Singapore PTE Ltd.</t>
  </si>
  <si>
    <t>Bell Flavors &amp; Fragrances,lnc</t>
  </si>
  <si>
    <t xml:space="preserve">จัดซื้อกระดาษพันก้นกรองสีขาว ชนิดม้วน ขนาด 34 กรัม/ตร.ม. ความกว้าง 570 มม. ความยาว 8,500 ม. จำนวน 7 ม้วน </t>
  </si>
  <si>
    <t>บ. เทพวงศ์ อินเตอร์เทรด จำกัด</t>
  </si>
  <si>
    <t>1.บ.เซอร์ติฟายด์ แล็บ คอนซัลติ้ง จำกัด</t>
  </si>
  <si>
    <t>2.บ.เอไอที เอนเนอร์จี โซลูชั่น จำกัด</t>
  </si>
  <si>
    <t>Tobacco Casing 507             จำนวน 2,700 กิโลกรัม</t>
  </si>
  <si>
    <t>Tobacco Flavour 005       จำนวน 750 กิโลกรัม</t>
  </si>
  <si>
    <t>Tobacco Flavour 001       จำนวน 2,000 กิโลกรัม</t>
  </si>
  <si>
    <t>Tobacco Flavour 002       จำนวน 6,500 กิโลกรัม</t>
  </si>
  <si>
    <t>ใบสั่งเลขที่     21130263/S/10/19          ลงวันที่ 11 พฤศจิกายน 2562</t>
  </si>
  <si>
    <t>ใบสั่งเลขที่     21130263/S/11/19          ลงวันที่ 12 พฤศจิกายน 2562</t>
  </si>
  <si>
    <t>ใบสั่งเลขที่     21130263/S/12/19          ลงวันที่ 12 พฤศจิกายน 2562</t>
  </si>
  <si>
    <t>ใบสั่งเลขที่     21130263/S/09/19          ลงวันที่ 19 พฤศจิกายน 2562</t>
  </si>
  <si>
    <t>ใบสั่งเลขที่     21130263/S/14/19          ลงวันที่ 25 พฤศจิกายน 2562</t>
  </si>
  <si>
    <t>ใบสั่งเลขที่       211302630004                ลงวันที่ 29 พฤศจิกายน 2562</t>
  </si>
  <si>
    <t>Tobacco Flavour 013               จำนวน 25 กิโลกรัม</t>
  </si>
  <si>
    <t>PT.PROVA</t>
  </si>
  <si>
    <t>ใบสั่งเลขที่     21130263/S/13/19          ลงวันที่ 18 พฤศจิกายน 2562</t>
  </si>
  <si>
    <t>บ. ซีลานีส ฟาร์อีสต์ จำกัด</t>
  </si>
  <si>
    <t>72,388,800.00
(รวม VAT)</t>
  </si>
  <si>
    <t>74,939,376.00
(รวม VAT)</t>
  </si>
  <si>
    <t>75,185,904.00
(รวม VAT)</t>
  </si>
  <si>
    <t>1. บ. ซีลานีส ฟาร์อีสต์ จำกัด</t>
  </si>
  <si>
    <t>4. บ. อีสท์แมน เคมิคอล อินเตอร์เนชั่นแนล จำกัด</t>
  </si>
  <si>
    <t>3. บ. โนมูระ 
เทรดดิ้ง จำกัด</t>
  </si>
  <si>
    <t>70,589,184.00
(รวม VAT)</t>
  </si>
  <si>
    <t>93,988,800.00
(รวม VAT)</t>
  </si>
  <si>
    <t>90,907,200.00
(รวม VAT)</t>
  </si>
  <si>
    <t>60,909,288.48
(ไม่รวม VAT)</t>
  </si>
  <si>
    <t>2. บ. เซอร์เดีย อินเตอร์เนชั่นแนล จีเอ็มบีเอ็ช จำกัด</t>
  </si>
  <si>
    <r>
      <t>สรุปผลการดำเนินการจัดซื้อจัดจ้างในรอบเดือน ธันวาคม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</si>
  <si>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ธันวาคม พ.ศ. 256</t>
    </r>
    <r>
      <rPr>
        <b/>
        <sz val="16"/>
        <color rgb="FFFF0000"/>
        <rFont val="TH SarabunPSK"/>
        <family val="2"/>
      </rPr>
      <t>2</t>
    </r>
  </si>
  <si>
    <t>ใบสั่งเลขที่         21130263/S/16/19          ลงวันที่ 3 ธันวาคม 2562</t>
  </si>
  <si>
    <t>ใบสั่งเลขที่         21130263/S/17/19          ลงวันที่ 6 ธันวาคม 2562</t>
  </si>
  <si>
    <t>บ. บูกิต มูเรีย       จายา พีที. จำกัด</t>
  </si>
  <si>
    <t>บ. บูกิต มูเรีย      จายา พีที. จำกัด</t>
  </si>
  <si>
    <t xml:space="preserve">จัดซื้อกระดาษมวนบุหรี่ ชนิดม้วนแบบเรียบ ขนาด 53.6 มม. X 6,000 ม. จำนวน 8,640 ม้วน </t>
  </si>
  <si>
    <t>บ. บูกิต มูเรีย        จายา พีที. จำกัด</t>
  </si>
  <si>
    <t>จัดซื้อกระดาษมวนบุหรี่ ชนิดม้วนแบบเรียบ สำหรับบุหรี่ขนาด 7.1 ขนาด  48 มม. X 6,000 ม. จำนวน 2,016 ม้วน</t>
  </si>
  <si>
    <t>เป็นผู้เสนอราคารายเดียว</t>
  </si>
  <si>
    <t>สัญญาเลขที่ จ.8/2562     ใบสั่งเลขที่              21130263/S/18/19         ลงวันที่ 19 ธันวาคม 2562</t>
  </si>
  <si>
    <t>สัญญาเลขที่ จ.7/2562    ใบสั่งเลขที่ 21130263/S/15/19          ลงวันที่ 28 พฤศจิกายน 2562</t>
  </si>
  <si>
    <t>จัดซื้อ Cellulose Acetate Tow จำนวน 480,000 กิโลกรัม</t>
  </si>
  <si>
    <t>พี พี ฟิล์ม ขนาด 117 มม. x 3,600 ม.จำนวน 34,632 ม้วน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</si>
  <si>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มกราคม 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</si>
  <si>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มกราคม พ.ศ. 256</t>
    </r>
    <r>
      <rPr>
        <b/>
        <sz val="16"/>
        <color rgb="FFFF0000"/>
        <rFont val="TH SarabunPSK"/>
        <family val="2"/>
      </rPr>
      <t>3</t>
    </r>
  </si>
  <si>
    <t>1. บ.นิวตร้าเวิล์ด จำกัด</t>
  </si>
  <si>
    <t>2. บ.เวอร์เทคซ์       เคมิคอล จำกัด</t>
  </si>
  <si>
    <t>4. บ.เมกาเคม (ประเทศไทย) จำกัด (มหาชน)</t>
  </si>
  <si>
    <t>5. หจก.รณชัยเทรดดิ้ง</t>
  </si>
  <si>
    <t>6. บ.อีสท์แมน        เคมิคอลอินเตอร์เนชั่นแนล จำกัด</t>
  </si>
  <si>
    <t xml:space="preserve">จัดซื้อ Triacetin                    จำนวน 69,120 กิโลกรัม </t>
  </si>
  <si>
    <t>3. บ.เทพวงศ์     อินเตอร์เทรด จำกัด</t>
  </si>
  <si>
    <t xml:space="preserve">   สัญญาเลขที่ 12/2563          ลงวันที่ 17 มกราคม 2563</t>
  </si>
  <si>
    <t>3,175,773.70     (รวม VAT)</t>
  </si>
  <si>
    <t>3,473,086.46     (รวม VAT)</t>
  </si>
  <si>
    <t xml:space="preserve"> 3,123,532.80     (รวม VAT)</t>
  </si>
  <si>
    <t xml:space="preserve">    3,067,545.60 (รวม VAT)</t>
  </si>
  <si>
    <t xml:space="preserve">    3,069,273.60 (รวม VAT)</t>
  </si>
  <si>
    <r>
      <t xml:space="preserve">สรุปผลการดำเนินการจัดซื้อจัดจ้างในรอบเดือน กุมภาพันธ์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</si>
  <si>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29</t>
    </r>
    <r>
      <rPr>
        <b/>
        <sz val="16"/>
        <rFont val="TH SarabunPSK"/>
        <family val="2"/>
      </rPr>
      <t xml:space="preserve"> เดือน กุมภาพันธ์ พ.ศ. 256</t>
    </r>
    <r>
      <rPr>
        <b/>
        <sz val="16"/>
        <color rgb="FFFF0000"/>
        <rFont val="TH SarabunPSK"/>
        <family val="2"/>
      </rPr>
      <t>3</t>
    </r>
  </si>
  <si>
    <t xml:space="preserve">ซื้อ BOPP FILM ห่อบุหรี่สิบซองชนิดม้วน ขนาดหน้ากว้าง 330 มม. ความหนา 30 ไมครอน จำนวน 4,320 ม้วน </t>
  </si>
  <si>
    <t>บ. PT. Indopoly Swakarsa Industry Tbk.</t>
  </si>
  <si>
    <t xml:space="preserve">ซื้อ Licorice Powder จำนวน 30,000 กิโลกรัม </t>
  </si>
  <si>
    <t xml:space="preserve">บริษัท ศรีวิทย์เทรดดิ้ง จำกัด </t>
  </si>
  <si>
    <t>เป็นผู้ผ่านการคัดเลือกและเสนอรายเดียว</t>
  </si>
  <si>
    <t>สัญญาเลขที่ จ.1/2563       ลงวันที่ 7 กุมภาพันธ์ 2563</t>
  </si>
  <si>
    <t>สัญญาเลขที่ 32/2563        ลงวันที่ 11 กุมภาพันธ์ 2563</t>
  </si>
  <si>
    <r>
      <t xml:space="preserve">สรุปผลการดำเนินการจัดซื้อจัดจ้างในรอบเดือน มีนาคม </t>
    </r>
    <r>
      <rPr>
        <b/>
        <sz val="16"/>
        <color rgb="FFFF0000"/>
        <rFont val="TH SarabunPSK"/>
        <family val="2"/>
      </rPr>
      <t>2563</t>
    </r>
  </si>
  <si>
    <t>ซื้อกระดาษ Plug Wrap ชนิดมีความพรุน ขนาด 27 มม. X 5,000 ม.  จำนวน 2,800 ม้วน</t>
  </si>
  <si>
    <t>ซื้อกระดาษ Plug Wrap ชนิดมีความพรุน ขนาด 27 มม. X 5,000 ม.  จำนวน 1,400 ม้วน</t>
  </si>
  <si>
    <t>ซื้อกระดาษ Plug Wrap ชนิดมีความพรุน ขนาด 27 มม. X 5,000 ม.  จำนวน 16,800 ม้วน</t>
  </si>
  <si>
    <t>บ. มูดันเจียง        เฮิงเฟิง เปเปอร์ จำกัด</t>
  </si>
  <si>
    <t>บ.มูดันเจียง        เฮิงเฟิง เปเปอร์ จำกัด</t>
  </si>
  <si>
    <t>ซื้อกระดาษ Plug Wrap ชนิดมีความพรุน ขนาด 27 มม. X 5,000 ม. จำนวน 2,100 ม้วน</t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</si>
  <si>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มีนาคม พ.ศ. 256</t>
    </r>
    <r>
      <rPr>
        <b/>
        <sz val="16"/>
        <color rgb="FFFF0000"/>
        <rFont val="TH SarabunPSK"/>
        <family val="2"/>
      </rPr>
      <t>3</t>
    </r>
  </si>
  <si>
    <t>บ.เอสเซนทรา จำกัด</t>
  </si>
  <si>
    <t>ใบสั่งเลขที่ 21130263/S/22/20 ลงวันที่ 18 มีนาคม 2563</t>
  </si>
  <si>
    <t>ใบสั่งเลขที่ 211302630006   ลงวันที่ 16 มีนาคม 2563</t>
  </si>
  <si>
    <t>ใบสั่งเลขที่ 211302630005   ลงวันที่ 5 มีนาคม 2563</t>
  </si>
  <si>
    <t>ใบสั่งเลขที่ 21130263/S/21/20 ลงวันที่ 10 มีนาคม 2563</t>
  </si>
  <si>
    <r>
      <t xml:space="preserve">สรุปผลการดำเนินการจัดซื้อจัดจ้างในรอบเดือน เมษายน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</si>
  <si>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เมษายน พ.ศ. 256</t>
    </r>
    <r>
      <rPr>
        <b/>
        <sz val="16"/>
        <color rgb="FFFF0000"/>
        <rFont val="TH SarabunPSK"/>
        <family val="2"/>
      </rPr>
      <t>3</t>
    </r>
  </si>
  <si>
    <t xml:space="preserve">ซื้อ BOPP FILM ห่อบุหรี่สิบซองชนิดม้วน ขนาดหน้ากว้าง 330 มม. ความหนา 30 ไมครอน จำนวน 2,862 ม้วน </t>
  </si>
  <si>
    <t>1. บ.Stenta Films (M) SDN.BHD.</t>
  </si>
  <si>
    <t>2. บ.PT. Indopoly Swakarsa Industry Tbk.</t>
  </si>
  <si>
    <t>ใบสั่งเลขที่ 21130263/S/25/20 ลงวันที่ 20 เมษายน 2563</t>
  </si>
  <si>
    <t xml:space="preserve">บ. มูดันเจียง    เฮิงเฟิง เปเปอร์ จำกัด  </t>
  </si>
  <si>
    <t>ตาม พรบ.การจัดซื้อฯ พ.ศ.2560  มาตรา   56 (1) (ข)</t>
  </si>
  <si>
    <t xml:space="preserve">บ. มูดันเจียง  เฮิงเฟิง เปเปอร์ จำกัด  </t>
  </si>
  <si>
    <t xml:space="preserve">1.บ.มูดันเจียง  เฮิงเฟิง เปเปอร์ จำกัด  </t>
  </si>
  <si>
    <t>2. บ.บูกิต มูเรียจายา พีที. จำกัด</t>
  </si>
  <si>
    <t xml:space="preserve"> (รวม VAT)  </t>
  </si>
  <si>
    <t>10,867,955.76 (รวมVAT)</t>
  </si>
  <si>
    <t xml:space="preserve">ซื้อกระดาษพันก้นกรองสีขาว ชนิดม้วน ขนาด 34 กรัม/ตร.ม. ความกว้าง 570 มม. ความยาว 8,500 ม. จำนวน 1,200 ม้วน </t>
  </si>
  <si>
    <t xml:space="preserve">ซื้อกระดาษมวนบุหรี่ No.1 ชนิดม้วน แบบเรียบ ขนาด 27 มม. X 6,000 ม. จำนวน 84,000 ม้วน </t>
  </si>
  <si>
    <t xml:space="preserve">1.บ.มูดันเจียง  เฮิงเฟิง เปเปอร์ จำกัด </t>
  </si>
  <si>
    <t xml:space="preserve"> (รวม VAT) </t>
  </si>
  <si>
    <t>ตาม พรบ. การจัดซื้อฯ พ.ศ.2560 มาตรา 56 (1) (ข)</t>
  </si>
  <si>
    <t>สัญญาเลขที่ จ. 2/2563       ใบสั่งเลขที่  21130263/S/23/20  ลงวันที่ 14 เมษายน 2563</t>
  </si>
  <si>
    <t>สัญญาเลขที่ จ. 3/2563       ใบสั่งเลขที่  21130263/S/24/20  ลงวันที่ 30 เมษายน 2563</t>
  </si>
  <si>
    <t>19,275,664.80 (รวมVAT)</t>
  </si>
  <si>
    <r>
      <t xml:space="preserve">สรุปผลการดำเนินการจัดซื้อจัดจ้างในรอบเดือน พฤษภาคม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</si>
  <si>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พฤษภาคม พ.ศ. 256</t>
    </r>
    <r>
      <rPr>
        <b/>
        <sz val="16"/>
        <color rgb="FFFF0000"/>
        <rFont val="TH SarabunPSK"/>
        <family val="2"/>
      </rPr>
      <t>3</t>
    </r>
  </si>
  <si>
    <t>ซื้อก้นกรองเมนทอลสำเร็จรูป สำหรับบุหรี่ 7.1 ใช้กับกระดาษพันก้นกรองเจาะรูขนาด 108 x 21.95 มม. ที่มีค่าความดันแตกต่าง 200 ± 20 มม.มาตรน้ำ หุ้มด้วยกระดาษ Plug Wrap ความพรุน 6,000 CU จำนวน 10,014,400 ชิ้น</t>
  </si>
  <si>
    <t>บ.เอสเซทรา จำกัด</t>
  </si>
  <si>
    <t>ใบสั่งเลขที่ 211302630007
ลงวันที่ 15 พฤษภาคม 2563</t>
  </si>
  <si>
    <r>
      <t xml:space="preserve">สรุปผลการดำเนินการจัดซื้อจัดจ้างในรอบเดือน มิถุนายน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</si>
  <si>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มิถุนายน พ.ศ. 256</t>
    </r>
    <r>
      <rPr>
        <b/>
        <sz val="16"/>
        <color rgb="FFFF0000"/>
        <rFont val="TH SarabunPSK"/>
        <family val="2"/>
      </rPr>
      <t>3</t>
    </r>
  </si>
  <si>
    <t>1.บริษัท ซีลานีส ฟาร์อีสต์ จำกัด สาขาสิงคโปร์</t>
  </si>
  <si>
    <t>สัญญาเลขที่ 74/2563       
ลงวันที่ 1 มิถุนายน 2563</t>
  </si>
  <si>
    <t>ซื้อก้นกรองเมนทอลสำเร็จรูป ขนาด
120 x 24.4 มม. ที่มีค่าความดันแตกต่าง 280 มม.มาตรน้ำ หุ้มด้วยกระดาษ Plug Wrap 6,000 CU จำนวน 551,544,000 ชิ้น</t>
  </si>
  <si>
    <t>สัญญาเลขที่ 80/2563
ลงวันที่ 18 มิถุนายน 2563</t>
  </si>
  <si>
    <t>59,657,850
 (รวมVAT)</t>
  </si>
  <si>
    <t>60,147,696.00
(รวมVAT)</t>
  </si>
  <si>
    <t>ซื้อ Cellulose Acetate Tow จำนวน 420,000 กิโลกรัม</t>
  </si>
  <si>
    <t>ซื้อ Triacetin จำนวน 57,600 กิโลกรัม</t>
  </si>
  <si>
    <t>สัญญาเลขที่ 84/2563
ลงวันที่ 29 มิถุนายน 2563</t>
  </si>
  <si>
    <t>2,301,955.20
 (รวม VAT)</t>
  </si>
  <si>
    <t>2.บริษัท เทพวงศ์ อินเตอร์เทรด จำกัด</t>
  </si>
  <si>
    <t>2,434,464.00
 (รวม VAT)</t>
  </si>
  <si>
    <t>2,554,646.40
 (รวม VAT)</t>
  </si>
  <si>
    <t>4. ห้างหุ้นส่วนจำกัด รณชัยเทรดดิ้ง</t>
  </si>
  <si>
    <t>2,634,768.00
 (รวม VAT)</t>
  </si>
  <si>
    <t>5. บริษัท เมกาเคม (ประเทศไทย) จำกัด (มหาชน)</t>
  </si>
  <si>
    <t>3. บริษัท เวอร์เทคซ์เคมิคอล จำกัด</t>
  </si>
  <si>
    <t>2,699,481.60
 (รวม VAT)</t>
  </si>
  <si>
    <t>93,244,028.64
(รวม VAT)</t>
  </si>
  <si>
    <t>92,506,338.54
(รวม VAT)</t>
  </si>
  <si>
    <t>90,883,420.32
(รวม VAT)</t>
  </si>
  <si>
    <t>2,532,458.88
 (รวม VAT)</t>
  </si>
  <si>
    <t>2,650,176.00
 (รวม VAT)</t>
  </si>
  <si>
    <t>บริษัท เอสเซนทรา จำกัด</t>
  </si>
  <si>
    <t>บริษัท สุขสวัสดิ์ คอนเวิร์ทติ้ง เซ็นเตอร์ จำกัด</t>
  </si>
  <si>
    <t>บริษัท เอสเซทรา จำกัด</t>
  </si>
  <si>
    <t>3. บริษัท สุขสวัสดิ์ คอนเวิร์ทติ้ง เซ็นเตอร์ จำกัด</t>
  </si>
  <si>
    <t>2. บริษัท โนมูระ 
เทรดดิ้ง จำกัด</t>
  </si>
  <si>
    <r>
      <t xml:space="preserve">สรุปผลการดำเนินการจัดซื้อจัดจ้างในรอบเดือน กรกฎาคม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</si>
  <si>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กรกฎาคม พ.ศ. 256</t>
    </r>
    <r>
      <rPr>
        <b/>
        <sz val="16"/>
        <color rgb="FFFF0000"/>
        <rFont val="TH SarabunPSK"/>
        <family val="2"/>
      </rPr>
      <t>3</t>
    </r>
  </si>
  <si>
    <t>สัญญาเลขที่ 109/2563
ลงวันที่ 14 กรกฎาคม 2563</t>
  </si>
  <si>
    <t>ซื้อก้นกรองเมนทอลสำเร็จรูปสำหรับบุหรี่ 7.1 ใช้กับกระดาษพันก้นกรองเจาะรู ขนาด 108x21.95 มม.ที่มีค่าความดันแตกต่าง 200±20 มม.มาตรน้ำ หุ้มด้วยกระดาษ Plug Wrap ความพรุน 6,000 CU จำนวน 20,028,800 ชิ้น</t>
  </si>
  <si>
    <r>
      <t xml:space="preserve">สรุปผลการดำเนินการจัดซื้อจัดจ้างในรอบเดือน สิงหาคม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</si>
  <si>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สิงหาคม พ.ศ. 256</t>
    </r>
    <r>
      <rPr>
        <b/>
        <sz val="16"/>
        <color rgb="FFFF0000"/>
        <rFont val="TH SarabunPSK"/>
        <family val="2"/>
      </rPr>
      <t>3</t>
    </r>
  </si>
  <si>
    <t>ซื้อ Tobacco Casing 503 จำนวน 3,000 กิโลกรัม</t>
  </si>
  <si>
    <t>Tobacco Technology,Inc.</t>
  </si>
  <si>
    <t xml:space="preserve">ซื้อ BOPP FILM ห่อบุหรี่สิบซองชนิดม้วน ขนาดหน้ากว้าง 330 มม. ความหนา 30 ไมครอน จำนวน 5,184 ม้วน </t>
  </si>
  <si>
    <t>PT. Indopoly Swakarsa Industry Tbk.</t>
  </si>
  <si>
    <t xml:space="preserve">ซื้อ Balsam Tolu (Liquid) จำนวน 1,000 กิโลกรัม </t>
  </si>
  <si>
    <t>บริษัท อาร์ แอนด์ บี ฟู้ด ซัพพลาย จำกัด (มหาชน)</t>
  </si>
  <si>
    <t>1.บริษัท อาร์ แอนด์ บี ฟู้ด ซัพพลาย จำกัด (มหาชน)</t>
  </si>
  <si>
    <t>2. บริษัท เทพวงศ์ อินเตอร์เทรด จำกัด</t>
  </si>
  <si>
    <t xml:space="preserve">ซื้อ กระดาษพันก้นกรองสีขาว ชนิดม้วน ขนาด 34 กรัม/ตร.ม. ความกว้าง 570 มม. ความยาว 8,500 ม. จำนวน 1,800 ม้วน </t>
  </si>
  <si>
    <t xml:space="preserve"> 14,671,593.90  (รวม VAT)</t>
  </si>
  <si>
    <t xml:space="preserve">ซื้อ Self Adhesive Tear Strip  ขนาด1.6 มิลลิเมตร X 16,000 เมตร จำนวน 3,840 ม้วน </t>
  </si>
  <si>
    <t xml:space="preserve"> 1,255,690.37    (รวม VAT)</t>
  </si>
  <si>
    <t>ใบสั่งเลขที่ 21130264/S/02/20
ลงวันที่ 11 สิงหาคม 2563</t>
  </si>
  <si>
    <t>สัญญาเลขที่ จ. 5/2563   
ใบสั่งเลขที่  21130264/S/01/20
ลงวันที่ 21 สิงหาคม 2563</t>
  </si>
  <si>
    <t>สัญญาเลขที่ 156/2563 
ลงวันที่ 27 สิงหาคม 2563</t>
  </si>
  <si>
    <r>
      <t>ò</t>
    </r>
    <r>
      <rPr>
        <sz val="12"/>
        <rFont val="TH SarabunPSK"/>
        <family val="2"/>
      </rPr>
      <t>(ผู้ได้รับคัดเลือก)</t>
    </r>
  </si>
  <si>
    <t>4,277,860
 (รวม VAT)</t>
  </si>
  <si>
    <t>สัญญาเลขที่ จ. 4/2563   
ใบสั่งเลขที่  21130264/S/01/20
ลงวันที่ 14 สิงหาคม 2563</t>
  </si>
  <si>
    <t xml:space="preserve">1.บริษัท มูดันเจียง  เฮิงเฟิง เปเปอร์ จำกัด    </t>
  </si>
  <si>
    <t>2. บริษัท บูกิต มูเรียจายา พีที. จำกัด</t>
  </si>
  <si>
    <t>บริษัท มูดันเจียง     เฮิงเฟิง เปเปอร์ จำกัด</t>
  </si>
  <si>
    <t>2.บริษัท พี.ประชุม จำกัด</t>
  </si>
  <si>
    <t xml:space="preserve"> 1,273,728,.00
(รวม VAT)</t>
  </si>
  <si>
    <t>สัญญาเลขที่ จ. 130/2563 
ลงวันที่ 10 สิงหาคม 2563</t>
  </si>
  <si>
    <r>
      <t xml:space="preserve">สรุปผลการดำเนินการจัดซื้อจัดจ้างในรอบเดือน กันยายน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</si>
  <si>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กันยายน พ.ศ. 256</t>
    </r>
    <r>
      <rPr>
        <b/>
        <sz val="16"/>
        <color rgb="FFFF0000"/>
        <rFont val="TH SarabunPSK"/>
        <family val="2"/>
      </rPr>
      <t>3</t>
    </r>
  </si>
  <si>
    <t>1. บ.เมกาเคม (ประเทศไทย) จำกัด (มหาชน)</t>
  </si>
  <si>
    <t>5. บ.นิวตร้าเวิล์ด จำกัด</t>
  </si>
  <si>
    <t>6. หจก.รณชัยเทรดดิ้ง</t>
  </si>
  <si>
    <t>4. บ.สุขสวัสดิ์      คอนเวิร์ทติ้ง       เซ็นเตอร์ จำกัด</t>
  </si>
  <si>
    <t>KT &amp; G Corporation</t>
  </si>
  <si>
    <t>33,955,123.20 (รวม VAT)</t>
  </si>
  <si>
    <t xml:space="preserve">ซื้อ Balsam Peru จำนวน 1,500 กิโลกรัม </t>
  </si>
  <si>
    <t>2. บริษัท บีเจ ฟู้ด กรุ๊ป จำกัด</t>
  </si>
  <si>
    <t>3,041,475.00
 (รวม VAT)</t>
  </si>
  <si>
    <t>ใบสั่งเลขที่ 211302640002
ลงวันที่ 17 กันยายน 2563</t>
  </si>
  <si>
    <t>บ.เมกาเคม (ประเทศไทย) จำกัด (มหาชน)</t>
  </si>
  <si>
    <t>4,314,240.00 (รวม VAT)</t>
  </si>
  <si>
    <t>4,273,562.88 (รวม VAT)</t>
  </si>
  <si>
    <t>4,301,913.60 (รวม VAT)</t>
  </si>
  <si>
    <t>4,468,320.00 (รวม VAT)</t>
  </si>
  <si>
    <t>ค่าบริการดูแลรักษาตู้ Mailbox รายปี</t>
  </si>
  <si>
    <t>บริษัท กสท.โทรคมนาคม จำกัด (มหาชน)</t>
  </si>
  <si>
    <t>14,445.00
 (รวม VAT)</t>
  </si>
  <si>
    <t>ใบสั่งเลขที่ 211302640003
ลงวันที่ 21 กันยายน 2563</t>
  </si>
  <si>
    <t xml:space="preserve">ค่าสมาชิกรายปีโปรแกรม IXIMPLE Export และ IXIMPLE Import </t>
  </si>
  <si>
    <t>บริษัท คอมพิวเตอร์ ดาต้า ซิสเต็ม จำกัด</t>
  </si>
  <si>
    <t>สัญญาเลขที่ 193/2563          ลงวันที่ 16 กันยายน 2563</t>
  </si>
  <si>
    <t>สัญญาเลขที่ จ.6/2563         ใบสั่งเลขที่ 21130264/S/03/20ลงวันที่ 10 กันยายน 2563</t>
  </si>
  <si>
    <t>4,205,767.68 (รวม VAT)</t>
  </si>
  <si>
    <t>4,915,768.32 (รวม VAT)</t>
  </si>
  <si>
    <t>จัดซื้อ แผ่นยาสูบ จำนวน 384,000 กิโลกรัม 
(บรรจุหีบละ 200 กิโลกรัม)</t>
  </si>
  <si>
    <t>13,500.00
 (ไม่รวม VAT)</t>
  </si>
  <si>
    <t>ตาม พรบ. การจัดซื้อฯ      พ.ศ. .2560         มาตรา 56 (1) (ข)</t>
  </si>
  <si>
    <t xml:space="preserve">จัดซื้อ Triacetin                จำนวน 115,200 กิโลกรัม </t>
  </si>
  <si>
    <t>ใบสั่งเลขที่ 211302640001
ลงวันที่ 10 กันยายน 2563</t>
  </si>
  <si>
    <t>(นายวัชรธำม์รงค์  สัมพันธ์)</t>
  </si>
  <si>
    <t xml:space="preserve"> </t>
  </si>
  <si>
    <t>ผู้ช่วยหัวหน้ากอง  รักษาการแทน
หัวหน้ากองจัดหาต่างประเทศและออกของ</t>
  </si>
  <si>
    <r>
      <t xml:space="preserve">สรุปผลการดำเนินการจัดซื้อจัดจ้างในรอบเดือน ตุลาคม </t>
    </r>
    <r>
      <rPr>
        <b/>
        <sz val="16"/>
        <color rgb="FFFF0000"/>
        <rFont val="TH SarabunPSK"/>
        <family val="2"/>
      </rPr>
      <t>2563</t>
    </r>
  </si>
  <si>
    <t>ซื้อ Cellulose Acetate Tow จำนวน 600,000 กิโลกรัม</t>
  </si>
  <si>
    <t>CELANESE FAR EAST LIMITED SINGAPORE BRANCH</t>
  </si>
  <si>
    <t>บ.สุขสวัสดิ์ คอนเวิร์ทติ้ง เซ็นเตอร์ จำกัด</t>
  </si>
  <si>
    <t>88,531,800.00
(รวม VAT)</t>
  </si>
  <si>
    <t>สัญญาเลขที่ จ.8/2563
ใบสั่งเลขที่ 21130264/S/05/20
ลงวันที่  20 ตุลาคม 2563</t>
  </si>
  <si>
    <t>CELANESE FAR EAST LIMITED, SINGAPORE BRANCH</t>
  </si>
  <si>
    <t xml:space="preserve">ซื้อกระดาษมวนบุหรี่ ชนิดม้วน แบบเรียบ ขนาด 53.6 มม. X 6,000 ม. จำนวน 5,760 ม้วน </t>
  </si>
  <si>
    <t>PT. BUKIT MURIA JAYA</t>
  </si>
  <si>
    <t>สัญญาเลขที่ จ.7/2563
ใบสั่งเลขที่ 21130264/S/04/20
ลงวันที่ 6 ตุลาคม 2563</t>
  </si>
  <si>
    <t>16,033,693.20 (รวมVAT)</t>
  </si>
  <si>
    <t xml:space="preserve">บ.สุขสวัสดิ์ คอนเวิร์ทติ้ง เซ็นเตอร์ จำกัด </t>
  </si>
  <si>
    <t>Mudanjiang Hengfeng Paper Co., Ltd.</t>
  </si>
  <si>
    <t>ซื้อ Triacetin จำนวน 4,800กิโลกรัม</t>
  </si>
  <si>
    <t>บริษัท เมกาเคม (ประเทศไทย) จำกัด (มหาชน)</t>
  </si>
  <si>
    <t>ตาม พรบ.การจัดซื้อฯ พ.ศ.2560  มาตรา   56 (2) (ข)</t>
  </si>
  <si>
    <t>ใบสั่งเลขที่  211302640005
ลงวันที่ 19 ตุลาคม 2563</t>
  </si>
  <si>
    <t>ซื้อ Tobacco Flavour 001จำนวน 2,000 กิโลกรัม</t>
  </si>
  <si>
    <t>ใบสั่งเลขที่ 21130264/S/06/20
ลงวันที่ 19 ตุลาคม 2563</t>
  </si>
  <si>
    <t>สัญญาเลขที่ 207/2563        
ลงวันที่ 2 ตุลาคม 2563</t>
  </si>
  <si>
    <t>ซื้อกระดาษซองใน ขนาด 114 มม. x 1,550 ม. (แกนกระดาษ) จำนวน 44,847 ม้วน</t>
  </si>
  <si>
    <t>บริษัท นิคเคสยามอลูมิเนียม จำกัด</t>
  </si>
  <si>
    <t xml:space="preserve">บริษัท ไทย โตโย อลูมิเนี่ยม แพ็คเกจจิ้ง จำกัด </t>
  </si>
  <si>
    <t>สัญญาเลขที่ 227/2563     
ลงวันที่ 16 ตุลาคม 2563</t>
  </si>
  <si>
    <t>40,769,151.98 (รวม VAT)</t>
  </si>
  <si>
    <t>33,782,348.16 (รวม VAT)</t>
  </si>
  <si>
    <t>17,396,274.00 (รวม VAT)</t>
  </si>
  <si>
    <r>
      <t>วันที่  1-</t>
    </r>
    <r>
      <rPr>
        <b/>
        <sz val="16"/>
        <color rgb="FFFF0000"/>
        <rFont val="TH SarabunPSK"/>
        <family val="2"/>
      </rPr>
      <t xml:space="preserve">31 </t>
    </r>
    <r>
      <rPr>
        <b/>
        <sz val="16"/>
        <rFont val="TH SarabunPSK"/>
        <family val="2"/>
      </rPr>
      <t>เดือน ตุลาคม พ.ศ. 256</t>
    </r>
    <r>
      <rPr>
        <b/>
        <sz val="16"/>
        <color rgb="FFFF0000"/>
        <rFont val="TH SarabunPSK"/>
        <family val="2"/>
      </rPr>
      <t>3</t>
    </r>
  </si>
  <si>
    <t>ตาม พรบ.การจัดซื้อฯ พ.ศ.2560  มาตรา   56 (1) (ค)</t>
  </si>
  <si>
    <t>ตาม พรบ. การจัดซื้อฯ พ.ศ. 2560  มาตรา 56 (1) (ค)</t>
  </si>
  <si>
    <r>
      <t xml:space="preserve">สรุปผลการดำเนินการจัดซื้อจัดจ้างในรอบเดือน พฤศจิกายน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</si>
  <si>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 xml:space="preserve">30 </t>
    </r>
    <r>
      <rPr>
        <b/>
        <sz val="16"/>
        <rFont val="TH SarabunPSK"/>
        <family val="2"/>
      </rPr>
      <t>เดือน พฤศจิกายน พ.ศ. 256</t>
    </r>
    <r>
      <rPr>
        <b/>
        <sz val="16"/>
        <color rgb="FFFF0000"/>
        <rFont val="TH SarabunPSK"/>
        <family val="2"/>
      </rPr>
      <t>3</t>
    </r>
  </si>
  <si>
    <t>ซื้อ Tobacco Flavour 004 จำนวน 8,500 กิโลกรัม</t>
  </si>
  <si>
    <t>ROBERTET SA</t>
  </si>
  <si>
    <t>ใบสั่งเลขที่ 21130264/S/08/20
ลงวันที่ 16 พฤศจิกายน 2563</t>
  </si>
  <si>
    <t>ซื้อก้นกรองเมนทอลสำเร็จรูป ขนาด 120x24.4 มม. ที่มีค่าความดันแตกต่าง 280 มม.มาตรน้ำ หุ้มด้วยกระดาษ
Plug Wrap 6,000 CU จำนวน 551,544,000 ชิ้น</t>
  </si>
  <si>
    <t>สัญญาเลขที่ 238/2563
ลงวันที่ 5 พฤศจิกายน 2563</t>
  </si>
  <si>
    <t>ซื้อก้นกรองเมนทอลสำเร็จรูป ขนาด 120x24.4 มม. Menthol 3.75 มิลลิกรัม ที่มีค่าความดันแตกต่าง 280 มม.มาตรน้ำ หุ้มด้วยกระดาษ
Plug Wrap 6,000 CU จำนวน 24,012,800 ชิ้น</t>
  </si>
  <si>
    <t>สัญญาเลขที่ 245/2563
ลงวันที่ 24 พฤศจิกายน 2563</t>
  </si>
  <si>
    <t>สัญญาเลขที่ 246/2563
ลงวันที่ 24 พฤศจิกายน 2563</t>
  </si>
  <si>
    <t>ซื้อ Self Adhesive Tear Strip ขนาด 1.6 มล. X 16,000 ม. จำนวน 3.840 ม้วน</t>
  </si>
  <si>
    <t>ห้างหุ้นส่วนจำกัด เซ้าท์ซิตี้ซัพพลาย</t>
  </si>
  <si>
    <t>สัญญาเลขที่ 233/2563
ลงวันที่ 4 พฤศจิกายน 2563</t>
  </si>
  <si>
    <t xml:space="preserve">ซื้อ Licorice Powder จำนวน 40,000 กิโลกรัม </t>
  </si>
  <si>
    <t>สัญญาเลขที่ 234/2563          ลงวันที่ 3 พฤศจิกายน 2563</t>
  </si>
  <si>
    <t>ซื้อ Propylene Glycol จำนวน 73,100 กิโลกรัม</t>
  </si>
  <si>
    <t xml:space="preserve">90,440,806.26
</t>
  </si>
  <si>
    <t xml:space="preserve">บจก.เอสเซนทรา 
</t>
  </si>
  <si>
    <t xml:space="preserve">บจก. คัลลัส </t>
  </si>
  <si>
    <t xml:space="preserve">บจก. เอสเซนทรา 
</t>
  </si>
  <si>
    <t xml:space="preserve">บจก.เอสเซนทรา </t>
  </si>
  <si>
    <t>บจก.เอสเซนทรา</t>
  </si>
  <si>
    <t>บจก. เอสเซนทรา</t>
  </si>
  <si>
    <t xml:space="preserve">บจก. นิวตร้าเวิร์ด </t>
  </si>
  <si>
    <t xml:space="preserve">บจก. นิวตร้า เวิร์ด </t>
  </si>
  <si>
    <t xml:space="preserve">บจก.นิวตร้าเวิร์ด </t>
  </si>
  <si>
    <t xml:space="preserve">บจก.พี.ประชุม 
</t>
  </si>
  <si>
    <t xml:space="preserve">บจก. ไทยเฟลเวอร์ แอนด์ แฟรกแร็นซ์ </t>
  </si>
  <si>
    <t>บจก. เมกาเคม(ประเทศไทย) (มหาชน)</t>
  </si>
  <si>
    <t xml:space="preserve">บจก.  เทพวงศ์ อินเตอร์เทรด </t>
  </si>
  <si>
    <t xml:space="preserve">บจก.  แกรททิทูด 
โกลบอล </t>
  </si>
  <si>
    <t>บจก.  ศรีวิทย์เทรดดิ้ง</t>
  </si>
  <si>
    <t xml:space="preserve">บจก.  ศรีวิทย์เทรดดิ้ง </t>
  </si>
  <si>
    <t>ซื้อ Tobacco Flavour 002</t>
  </si>
  <si>
    <t>ใบสั่งเลขที่ 21130264/S/10/20
ลงวันที่ 30 พฤศจิกายน 2563</t>
  </si>
  <si>
    <t>ใบสั่งเลขที่ 21130264/S/09/20
ลงวันที่ 30 พฤศจิกายน 2563</t>
  </si>
  <si>
    <t>ซื้อ Tobacco Casing 507</t>
  </si>
  <si>
    <t>ซื้อก้นกรองเมนทอลสำเร็จรูปสำหรับบุหรี่ 7.1 ใช้กับกระดาษพันก้นกรองเจาะรู ขนาด 108x21.95 มม. ที่มีค่าความดันแตกต่าง 200+-20 มม.มาตรน้ำ หุ้มด้วยกระดาษ Plug Wrap ความพรุน 6,000 CU จำนวน 20,028,800 ชิ้น</t>
  </si>
  <si>
    <t>สัญญาเลขที่ 243/2563
ลงวันที่ 18 พฤศจิกายน 2563</t>
  </si>
  <si>
    <t>Bell Flavors &amp; Fragrances,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</si>
</sst>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color theme="1"/>
      <name val="TH SarabunPSK"/>
      <family val="2"/>
    </font>
    <font>
      <b/>
      <u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6"/>
      <color rgb="FFFF0000"/>
      <name val="TH SarabunPSK"/>
      <family val="2"/>
    </font>
    <font>
      <sz val="14"/>
      <name val="Wingdings"/>
      <charset val="2"/>
    </font>
    <font>
      <sz val="10"/>
      <color theme="1"/>
      <name val="TH SarabunPSK"/>
      <family val="2"/>
    </font>
    <font>
      <sz val="12"/>
      <name val="Wingdings"/>
      <charset val="2"/>
    </font>
    <font>
      <sz val="12"/>
      <color rgb="FF000000"/>
      <name val="TH SarabunPSK"/>
      <family val="2"/>
    </font>
    <font>
      <b/>
      <u/>
      <sz val="12"/>
      <color theme="1"/>
      <name val="TH SarabunPSK"/>
      <family val="2"/>
    </font>
    <font>
      <sz val="12"/>
      <color theme="0"/>
      <name val="TH SarabunPSK"/>
      <family val="2"/>
    </font>
    <font>
      <b/>
      <u/>
      <sz val="12"/>
      <color theme="0"/>
      <name val="TH SarabunPSK"/>
      <family val="2"/>
    </font>
    <font>
      <b/>
      <u/>
      <sz val="11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sz val="11"/>
      <name val="TH SarabunPSK"/>
      <family val="2"/>
    </font>
    <font>
      <b/>
      <u/>
      <sz val="11"/>
      <color theme="0"/>
      <name val="TH SarabunPSK"/>
      <family val="2"/>
    </font>
    <font>
      <sz val="12"/>
      <color theme="1"/>
      <name val="TH Sarabun New"/>
      <family val="2"/>
    </font>
    <font>
      <sz val="12"/>
      <color rgb="FF000000"/>
      <name val="TH Sarabun New"/>
      <family val="2"/>
    </font>
    <font>
      <sz val="12"/>
      <color theme="1"/>
      <name val="Tahoma"/>
      <family val="2"/>
      <charset val="222"/>
      <scheme val="minor"/>
    </font>
    <font>
      <sz val="12"/>
      <name val="TH Sarabun New"/>
      <family val="2"/>
    </font>
    <font>
      <sz val="14"/>
      <color theme="1"/>
      <name val="TH Sarabun New"/>
      <family val="2"/>
    </font>
    <font>
      <sz val="16"/>
      <color rgb="FFFF0000"/>
      <name val="TH SarabunPSK"/>
      <family val="2"/>
    </font>
    <font>
      <sz val="16"/>
      <color rgb="FF660066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E7ECF1"/>
      </bottom>
      <diagonal/>
    </border>
    <border>
      <left/>
      <right style="thin">
        <color indexed="64"/>
      </right>
      <top style="medium">
        <color rgb="FFE7ECF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E7ECF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hair">
        <color theme="1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0" fontId="13" fillId="0" borderId="0"/>
    <xf numFmtId="43" fontId="13" fillId="0" borderId="0" applyFont="0" applyFill="0" applyBorder="0" applyAlignment="0" applyProtection="0"/>
  </cellStyleXfs>
  <cellXfs count="79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/>
    <xf numFmtId="0" fontId="5" fillId="0" borderId="9" xfId="0" applyFont="1" applyBorder="1" applyAlignment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9" xfId="0" applyFont="1" applyBorder="1" applyAlignment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/>
    <xf numFmtId="3" fontId="6" fillId="0" borderId="1" xfId="0" applyNumberFormat="1" applyFont="1" applyBorder="1" applyAlignment="1">
      <alignment horizontal="center" shrinkToFit="1"/>
    </xf>
    <xf numFmtId="0" fontId="6" fillId="0" borderId="5" xfId="0" applyFont="1" applyBorder="1" applyAlignment="1">
      <alignment shrinkToFit="1"/>
    </xf>
    <xf numFmtId="59" fontId="9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11" fillId="0" borderId="2" xfId="0" applyFont="1" applyFill="1" applyBorder="1" applyAlignment="1"/>
    <xf numFmtId="0" fontId="11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6" fillId="0" borderId="0" xfId="0" applyFont="1" applyFill="1"/>
    <xf numFmtId="0" fontId="12" fillId="0" borderId="26" xfId="0" applyFont="1" applyFill="1" applyBorder="1"/>
    <xf numFmtId="43" fontId="11" fillId="0" borderId="2" xfId="1" applyFont="1" applyFill="1" applyBorder="1" applyAlignment="1">
      <alignment horizontal="right" vertic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righ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3" fontId="11" fillId="0" borderId="9" xfId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43" fontId="11" fillId="0" borderId="3" xfId="1" applyFont="1" applyFill="1" applyBorder="1" applyAlignment="1">
      <alignment horizontal="center" vertical="top"/>
    </xf>
    <xf numFmtId="43" fontId="11" fillId="0" borderId="1" xfId="1" applyFont="1" applyFill="1" applyBorder="1" applyAlignment="1">
      <alignment horizontal="right" vertical="top" wrapText="1"/>
    </xf>
    <xf numFmtId="43" fontId="11" fillId="0" borderId="0" xfId="1" applyFont="1" applyFill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 wrapText="1"/>
    </xf>
    <xf numFmtId="43" fontId="11" fillId="0" borderId="5" xfId="1" applyFont="1" applyFill="1" applyBorder="1" applyAlignment="1">
      <alignment horizontal="right" vertical="top" wrapText="1"/>
    </xf>
    <xf numFmtId="0" fontId="25" fillId="0" borderId="27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11" fillId="0" borderId="29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/>
    </xf>
    <xf numFmtId="0" fontId="20" fillId="0" borderId="30" xfId="0" applyFont="1" applyBorder="1" applyAlignment="1">
      <alignment horizontal="right"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43" fontId="11" fillId="0" borderId="14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3" fontId="11" fillId="0" borderId="3" xfId="1" applyFont="1" applyFill="1" applyBorder="1" applyAlignment="1">
      <alignment horizontal="right" vertical="top" wrapText="1"/>
    </xf>
    <xf numFmtId="43" fontId="11" fillId="0" borderId="3" xfId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43" fontId="11" fillId="0" borderId="20" xfId="1" applyFont="1" applyFill="1" applyBorder="1" applyAlignment="1">
      <alignment horizontal="right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43" fontId="11" fillId="0" borderId="2" xfId="1" applyFont="1" applyFill="1" applyBorder="1" applyAlignment="1">
      <alignment horizontal="right" vertical="top" wrapText="1"/>
    </xf>
    <xf numFmtId="43" fontId="11" fillId="0" borderId="2" xfId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43" fontId="11" fillId="0" borderId="19" xfId="1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4" fontId="20" fillId="0" borderId="12" xfId="0" applyNumberFormat="1" applyFont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43" fontId="16" fillId="0" borderId="3" xfId="1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righ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/>
    <xf numFmtId="43" fontId="16" fillId="0" borderId="2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3" fontId="11" fillId="0" borderId="4" xfId="1" applyFont="1" applyFill="1" applyBorder="1" applyAlignment="1">
      <alignment horizontal="right" vertical="top" wrapText="1"/>
    </xf>
    <xf numFmtId="0" fontId="12" fillId="0" borderId="0" xfId="0" applyFont="1" applyFill="1" applyAlignment="1"/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4" fontId="11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" fontId="11" fillId="0" borderId="27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43" fontId="11" fillId="0" borderId="33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/>
    </xf>
    <xf numFmtId="0" fontId="16" fillId="0" borderId="8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28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0" fontId="11" fillId="0" borderId="6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0" borderId="3" xfId="1" quotePrefix="1" applyNumberFormat="1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right" vertical="center" wrapText="1"/>
    </xf>
    <xf numFmtId="43" fontId="11" fillId="0" borderId="3" xfId="1" applyFont="1" applyFill="1" applyBorder="1" applyAlignment="1">
      <alignment horizontal="right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11" fillId="0" borderId="9" xfId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43" fontId="11" fillId="0" borderId="4" xfId="1" applyFont="1" applyFill="1" applyBorder="1" applyAlignment="1">
      <alignment horizontal="right" vertical="center" wrapText="1"/>
    </xf>
    <xf numFmtId="43" fontId="11" fillId="0" borderId="20" xfId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43" fontId="11" fillId="0" borderId="19" xfId="1" applyFont="1" applyFill="1" applyBorder="1" applyAlignment="1">
      <alignment horizontal="right" vertical="center" wrapText="1"/>
    </xf>
    <xf numFmtId="43" fontId="11" fillId="0" borderId="3" xfId="1" quotePrefix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right"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11" fillId="0" borderId="1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43" fontId="11" fillId="0" borderId="2" xfId="1" applyFont="1" applyFill="1" applyBorder="1" applyAlignment="1">
      <alignment horizontal="center" vertical="top"/>
    </xf>
    <xf numFmtId="0" fontId="20" fillId="0" borderId="27" xfId="0" applyFont="1" applyBorder="1" applyAlignment="1">
      <alignment horizontal="righ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62" fontId="36" fillId="0" borderId="0" xfId="0" applyNumberFormat="1" applyFont="1"/>
    <xf numFmtId="61" fontId="36" fillId="0" borderId="0" xfId="0" applyNumberFormat="1" applyFont="1"/>
    <xf numFmtId="0" fontId="36" fillId="0" borderId="0" xfId="0" applyFont="1"/>
    <xf numFmtId="0" fontId="36" fillId="0" borderId="7" xfId="0" applyFont="1" applyBorder="1"/>
    <xf numFmtId="4" fontId="11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43" fontId="11" fillId="0" borderId="4" xfId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top" wrapText="1"/>
    </xf>
    <xf numFmtId="0" fontId="20" fillId="0" borderId="4" xfId="0" applyFont="1" applyBorder="1" applyAlignment="1">
      <alignment horizontal="right" vertical="top" wrapText="1"/>
    </xf>
    <xf numFmtId="0" fontId="20" fillId="0" borderId="12" xfId="0" applyFont="1" applyBorder="1" applyAlignment="1">
      <alignment vertical="top" wrapText="1"/>
    </xf>
    <xf numFmtId="0" fontId="26" fillId="2" borderId="31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" fontId="37" fillId="3" borderId="36" xfId="0" applyNumberFormat="1" applyFont="1" applyFill="1" applyBorder="1" applyAlignment="1">
      <alignment horizontal="right" vertical="top" wrapText="1"/>
    </xf>
    <xf numFmtId="4" fontId="37" fillId="3" borderId="37" xfId="0" applyNumberFormat="1" applyFont="1" applyFill="1" applyBorder="1" applyAlignment="1">
      <alignment horizontal="right" vertical="top" wrapText="1"/>
    </xf>
    <xf numFmtId="4" fontId="37" fillId="0" borderId="35" xfId="0" applyNumberFormat="1" applyFont="1" applyFill="1" applyBorder="1" applyAlignment="1">
      <alignment horizontal="right" vertical="top" wrapText="1"/>
    </xf>
    <xf numFmtId="4" fontId="37" fillId="3" borderId="9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3" fontId="11" fillId="0" borderId="9" xfId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43" fontId="11" fillId="4" borderId="5" xfId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/>
    </xf>
    <xf numFmtId="43" fontId="11" fillId="4" borderId="14" xfId="1" applyFont="1" applyFill="1" applyBorder="1" applyAlignment="1">
      <alignment horizontal="right" vertical="top" wrapText="1"/>
    </xf>
    <xf numFmtId="43" fontId="11" fillId="4" borderId="19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3" fontId="11" fillId="4" borderId="9" xfId="1" applyFont="1" applyFill="1" applyBorder="1" applyAlignment="1">
      <alignment horizontal="right" vertical="top" wrapText="1"/>
    </xf>
    <xf numFmtId="43" fontId="11" fillId="4" borderId="4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17" fillId="0" borderId="0" xfId="0" applyFont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right" vertical="top"/>
    </xf>
    <xf numFmtId="43" fontId="11" fillId="0" borderId="0" xfId="1" applyFont="1" applyFill="1" applyAlignment="1">
      <alignment horizontal="right" vertical="top"/>
    </xf>
    <xf numFmtId="0" fontId="12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26" fillId="2" borderId="38" xfId="0" applyFont="1" applyFill="1" applyBorder="1" applyAlignment="1">
      <alignment horizontal="center"/>
    </xf>
    <xf numFmtId="43" fontId="11" fillId="4" borderId="3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/>
    </xf>
    <xf numFmtId="43" fontId="11" fillId="4" borderId="20" xfId="1" applyFont="1" applyFill="1" applyBorder="1" applyAlignment="1">
      <alignment horizontal="right" vertical="top" wrapText="1"/>
    </xf>
    <xf numFmtId="43" fontId="11" fillId="0" borderId="39" xfId="1" applyFont="1" applyFill="1" applyBorder="1" applyAlignment="1">
      <alignment horizontal="right" vertical="top" wrapText="1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vertical="top" wrapText="1"/>
    </xf>
    <xf numFmtId="43" fontId="11" fillId="0" borderId="41" xfId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43" fontId="11" fillId="0" borderId="9" xfId="1" applyFont="1" applyFill="1" applyBorder="1" applyAlignment="1">
      <alignment horizontal="center" vertical="top" wrapText="1"/>
    </xf>
    <xf numFmtId="43" fontId="11" fillId="0" borderId="43" xfId="1" applyFont="1" applyFill="1" applyBorder="1" applyAlignment="1">
      <alignment horizontal="center" vertical="top" wrapText="1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43" fontId="11" fillId="0" borderId="46" xfId="1" applyFont="1" applyFill="1" applyBorder="1" applyAlignment="1">
      <alignment horizontal="center" vertical="top" wrapText="1"/>
    </xf>
    <xf numFmtId="43" fontId="11" fillId="0" borderId="5" xfId="1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87" fontId="11" fillId="0" borderId="9" xfId="1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vertical="top" wrapText="1"/>
    </xf>
    <xf numFmtId="43" fontId="11" fillId="4" borderId="2" xfId="1" applyFont="1" applyFill="1" applyBorder="1" applyAlignment="1">
      <alignment vertical="top" wrapText="1"/>
    </xf>
    <xf numFmtId="43" fontId="11" fillId="4" borderId="1" xfId="1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187" fontId="11" fillId="0" borderId="49" xfId="1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3" fontId="20" fillId="4" borderId="3" xfId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43" fontId="11" fillId="0" borderId="4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4" borderId="9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43" fontId="11" fillId="0" borderId="9" xfId="1" applyNumberFormat="1" applyFont="1" applyFill="1" applyBorder="1" applyAlignment="1">
      <alignment horizontal="right" wrapText="1"/>
    </xf>
    <xf numFmtId="43" fontId="11" fillId="0" borderId="9" xfId="1" applyNumberFormat="1" applyFont="1" applyFill="1" applyBorder="1" applyAlignment="1">
      <alignment horizontal="right" vertical="top" wrapText="1"/>
    </xf>
    <xf numFmtId="43" fontId="11" fillId="4" borderId="50" xfId="1" applyFont="1" applyFill="1" applyBorder="1" applyAlignment="1">
      <alignment horizontal="right" vertical="top" wrapText="1"/>
    </xf>
    <xf numFmtId="43" fontId="11" fillId="0" borderId="52" xfId="1" applyFont="1" applyFill="1" applyBorder="1" applyAlignment="1">
      <alignment horizontal="center" vertical="top" wrapText="1"/>
    </xf>
    <xf numFmtId="43" fontId="11" fillId="0" borderId="14" xfId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/>
    </xf>
    <xf numFmtId="43" fontId="11" fillId="0" borderId="4" xfId="1" applyFont="1" applyFill="1" applyBorder="1" applyAlignment="1">
      <alignment horizontal="center" vertical="top" wrapText="1"/>
    </xf>
    <xf numFmtId="43" fontId="11" fillId="0" borderId="18" xfId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3" fillId="0" borderId="8" xfId="0" applyFont="1" applyFill="1" applyBorder="1"/>
    <xf numFmtId="0" fontId="3" fillId="0" borderId="2" xfId="0" applyFont="1" applyFill="1" applyBorder="1"/>
    <xf numFmtId="0" fontId="11" fillId="0" borderId="27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3" fillId="0" borderId="3" xfId="0" applyFont="1" applyFill="1" applyBorder="1"/>
    <xf numFmtId="0" fontId="11" fillId="0" borderId="3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/>
    </xf>
    <xf numFmtId="43" fontId="11" fillId="0" borderId="18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0" xfId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1" xfId="5" applyFont="1" applyFill="1" applyBorder="1" applyAlignment="1">
      <alignment horizontal="center" vertical="top"/>
    </xf>
    <xf numFmtId="43" fontId="11" fillId="4" borderId="1" xfId="6" applyFont="1" applyFill="1" applyBorder="1" applyAlignment="1">
      <alignment horizontal="right" vertical="top" wrapText="1"/>
    </xf>
    <xf numFmtId="43" fontId="11" fillId="4" borderId="1" xfId="6" applyFont="1" applyFill="1" applyBorder="1" applyAlignment="1">
      <alignment horizontal="center" vertical="top" wrapText="1"/>
    </xf>
    <xf numFmtId="0" fontId="11" fillId="4" borderId="1" xfId="5" applyFont="1" applyFill="1" applyBorder="1" applyAlignment="1">
      <alignment horizontal="center" vertical="top"/>
    </xf>
    <xf numFmtId="43" fontId="11" fillId="4" borderId="12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center"/>
    </xf>
    <xf numFmtId="43" fontId="11" fillId="4" borderId="3" xfId="6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13" xfId="6" applyFont="1" applyFill="1" applyBorder="1" applyAlignment="1">
      <alignment horizontal="right" vertical="top" wrapText="1"/>
    </xf>
    <xf numFmtId="0" fontId="3" fillId="0" borderId="3" xfId="5" applyFont="1" applyFill="1" applyBorder="1" applyAlignment="1">
      <alignment horizontal="center"/>
    </xf>
    <xf numFmtId="0" fontId="3" fillId="0" borderId="3" xfId="5" applyFont="1" applyFill="1" applyBorder="1"/>
    <xf numFmtId="0" fontId="11" fillId="0" borderId="4" xfId="5" applyFont="1" applyFill="1" applyBorder="1" applyAlignment="1">
      <alignment horizontal="left" vertical="top" wrapText="1"/>
    </xf>
    <xf numFmtId="0" fontId="3" fillId="0" borderId="13" xfId="5" applyFont="1" applyFill="1" applyBorder="1"/>
    <xf numFmtId="0" fontId="3" fillId="0" borderId="2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vertical="top" wrapText="1"/>
    </xf>
    <xf numFmtId="0" fontId="3" fillId="0" borderId="2" xfId="5" applyFont="1" applyFill="1" applyBorder="1"/>
    <xf numFmtId="0" fontId="11" fillId="0" borderId="28" xfId="5" applyFont="1" applyFill="1" applyBorder="1" applyAlignment="1">
      <alignment vertical="top" wrapText="1"/>
    </xf>
    <xf numFmtId="0" fontId="3" fillId="0" borderId="18" xfId="5" applyFont="1" applyFill="1" applyBorder="1"/>
    <xf numFmtId="0" fontId="11" fillId="4" borderId="18" xfId="5" applyFont="1" applyFill="1" applyBorder="1" applyAlignment="1">
      <alignment horizontal="center" vertical="top" wrapText="1"/>
    </xf>
    <xf numFmtId="0" fontId="11" fillId="4" borderId="2" xfId="5" applyFont="1" applyFill="1" applyBorder="1" applyAlignment="1">
      <alignment horizontal="left" vertical="top" wrapText="1"/>
    </xf>
    <xf numFmtId="43" fontId="11" fillId="0" borderId="1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center" vertical="top"/>
    </xf>
    <xf numFmtId="43" fontId="11" fillId="0" borderId="3" xfId="6" applyFont="1" applyFill="1" applyBorder="1" applyAlignment="1">
      <alignment horizontal="right" vertical="top" wrapText="1"/>
    </xf>
    <xf numFmtId="43" fontId="11" fillId="0" borderId="2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left" vertical="top" wrapText="1"/>
    </xf>
    <xf numFmtId="0" fontId="11" fillId="4" borderId="3" xfId="5" applyFont="1" applyFill="1" applyBorder="1" applyAlignment="1">
      <alignment horizontal="left" vertical="top" wrapText="1"/>
    </xf>
    <xf numFmtId="0" fontId="11" fillId="4" borderId="2" xfId="5" applyFont="1" applyFill="1" applyBorder="1" applyAlignment="1">
      <alignment horizontal="left" vertical="top" wrapText="1"/>
    </xf>
    <xf numFmtId="4" fontId="37" fillId="0" borderId="0" xfId="0" applyNumberFormat="1" applyFont="1" applyFill="1"/>
    <xf numFmtId="43" fontId="11" fillId="0" borderId="13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center" vertical="top"/>
    </xf>
    <xf numFmtId="0" fontId="3" fillId="0" borderId="8" xfId="5" applyFont="1" applyFill="1" applyBorder="1"/>
    <xf numFmtId="0" fontId="11" fillId="0" borderId="29" xfId="5" applyFont="1" applyFill="1" applyBorder="1" applyAlignment="1">
      <alignment horizontal="right" vertical="top" wrapText="1"/>
    </xf>
    <xf numFmtId="0" fontId="11" fillId="0" borderId="0" xfId="5" applyFont="1" applyFill="1" applyBorder="1" applyAlignment="1">
      <alignment horizontal="center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horizontal="left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0" borderId="13" xfId="5" applyFont="1" applyFill="1" applyBorder="1" applyAlignment="1">
      <alignment horizontal="center" vertical="top"/>
    </xf>
    <xf numFmtId="0" fontId="11" fillId="0" borderId="18" xfId="5" applyFont="1" applyFill="1" applyBorder="1" applyAlignment="1">
      <alignment horizontal="center" vertical="top"/>
    </xf>
    <xf numFmtId="0" fontId="11" fillId="0" borderId="8" xfId="5" applyFont="1" applyFill="1" applyBorder="1" applyAlignment="1">
      <alignment horizontal="center" vertical="top"/>
    </xf>
    <xf numFmtId="43" fontId="11" fillId="4" borderId="0" xfId="6" applyFont="1" applyFill="1" applyBorder="1" applyAlignment="1">
      <alignment horizontal="right" vertical="top" wrapText="1"/>
    </xf>
    <xf numFmtId="0" fontId="11" fillId="4" borderId="10" xfId="5" applyFont="1" applyFill="1" applyBorder="1" applyAlignment="1">
      <alignment horizontal="center" vertical="top"/>
    </xf>
    <xf numFmtId="43" fontId="11" fillId="4" borderId="0" xfId="6" applyFont="1" applyFill="1" applyBorder="1" applyAlignment="1">
      <alignment horizontal="center" vertical="top" wrapText="1"/>
    </xf>
    <xf numFmtId="0" fontId="11" fillId="0" borderId="13" xfId="5" applyFont="1" applyFill="1" applyBorder="1" applyAlignment="1">
      <alignment horizontal="center"/>
    </xf>
    <xf numFmtId="0" fontId="11" fillId="4" borderId="27" xfId="5" applyFont="1" applyFill="1" applyBorder="1" applyAlignment="1">
      <alignment vertical="top" wrapText="1"/>
    </xf>
    <xf numFmtId="4" fontId="37" fillId="4" borderId="27" xfId="0" applyNumberFormat="1" applyFont="1" applyFill="1" applyBorder="1" applyAlignment="1">
      <alignment horizontal="right" vertical="top" wrapText="1"/>
    </xf>
    <xf numFmtId="43" fontId="11" fillId="4" borderId="10" xfId="6" applyFont="1" applyFill="1" applyBorder="1" applyAlignment="1">
      <alignment horizontal="right" vertical="top" wrapText="1"/>
    </xf>
    <xf numFmtId="0" fontId="11" fillId="4" borderId="27" xfId="5" applyFont="1" applyFill="1" applyBorder="1" applyAlignment="1">
      <alignment horizontal="left" vertical="top" wrapText="1"/>
    </xf>
    <xf numFmtId="0" fontId="11" fillId="4" borderId="27" xfId="0" applyFont="1" applyFill="1" applyBorder="1" applyAlignment="1">
      <alignment wrapText="1"/>
    </xf>
    <xf numFmtId="43" fontId="11" fillId="4" borderId="8" xfId="6" applyFont="1" applyFill="1" applyBorder="1" applyAlignment="1">
      <alignment horizontal="right" vertical="top" wrapText="1"/>
    </xf>
    <xf numFmtId="0" fontId="11" fillId="4" borderId="0" xfId="0" applyFont="1" applyFill="1" applyBorder="1" applyAlignment="1">
      <alignment wrapText="1"/>
    </xf>
    <xf numFmtId="4" fontId="37" fillId="4" borderId="0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2" xfId="6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/>
    </xf>
    <xf numFmtId="43" fontId="11" fillId="4" borderId="3" xfId="6" applyFont="1" applyFill="1" applyBorder="1" applyAlignment="1">
      <alignment horizontal="right" vertical="top" wrapText="1"/>
    </xf>
    <xf numFmtId="0" fontId="11" fillId="4" borderId="2" xfId="5" applyFont="1" applyFill="1" applyBorder="1" applyAlignment="1">
      <alignment horizontal="left" vertical="top" wrapText="1"/>
    </xf>
    <xf numFmtId="0" fontId="11" fillId="0" borderId="2" xfId="5" applyFont="1" applyFill="1" applyBorder="1" applyAlignment="1">
      <alignment horizontal="center"/>
    </xf>
    <xf numFmtId="43" fontId="11" fillId="0" borderId="8" xfId="1" applyFont="1" applyFill="1" applyBorder="1" applyAlignment="1">
      <alignment horizontal="right" vertical="top" wrapText="1"/>
    </xf>
    <xf numFmtId="43" fontId="11" fillId="0" borderId="1" xfId="1" applyFont="1" applyFill="1" applyBorder="1"/>
    <xf numFmtId="0" fontId="11" fillId="0" borderId="10" xfId="0" applyFont="1" applyFill="1" applyBorder="1" applyAlignment="1">
      <alignment horizontal="center" vertical="top"/>
    </xf>
    <xf numFmtId="4" fontId="37" fillId="4" borderId="4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1" xfId="1" applyFont="1" applyFill="1" applyBorder="1" applyAlignment="1">
      <alignment vertical="top" wrapText="1"/>
    </xf>
    <xf numFmtId="43" fontId="11" fillId="4" borderId="1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top"/>
    </xf>
    <xf numFmtId="43" fontId="11" fillId="0" borderId="1" xfId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43" fontId="11" fillId="4" borderId="1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/>
    </xf>
    <xf numFmtId="0" fontId="11" fillId="0" borderId="27" xfId="5" applyFont="1" applyFill="1" applyBorder="1" applyAlignment="1">
      <alignment horizontal="right" vertical="top" wrapText="1"/>
    </xf>
    <xf numFmtId="4" fontId="39" fillId="0" borderId="0" xfId="0" applyNumberFormat="1" applyFont="1" applyFill="1"/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4" borderId="2" xfId="5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/>
    </xf>
    <xf numFmtId="43" fontId="11" fillId="4" borderId="2" xfId="6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left" vertical="top" wrapText="1"/>
    </xf>
    <xf numFmtId="43" fontId="11" fillId="4" borderId="1" xfId="6" applyFont="1" applyFill="1" applyBorder="1" applyAlignment="1">
      <alignment horizontal="right" vertical="top" wrapText="1"/>
    </xf>
    <xf numFmtId="0" fontId="11" fillId="0" borderId="29" xfId="0" applyFont="1" applyFill="1" applyBorder="1" applyAlignment="1">
      <alignment horizontal="left" vertical="top" wrapText="1"/>
    </xf>
    <xf numFmtId="43" fontId="11" fillId="0" borderId="2" xfId="1" applyNumberFormat="1" applyFont="1" applyFill="1" applyBorder="1" applyAlignment="1">
      <alignment horizontal="right" vertical="top" wrapText="1"/>
    </xf>
    <xf numFmtId="0" fontId="11" fillId="0" borderId="27" xfId="1" applyNumberFormat="1" applyFont="1" applyFill="1" applyBorder="1" applyAlignment="1">
      <alignment horizontal="right" vertical="top" wrapText="1"/>
    </xf>
    <xf numFmtId="43" fontId="11" fillId="0" borderId="27" xfId="1" applyNumberFormat="1" applyFont="1" applyFill="1" applyBorder="1" applyAlignment="1">
      <alignment horizontal="right" vertical="top" wrapText="1"/>
    </xf>
    <xf numFmtId="43" fontId="11" fillId="4" borderId="0" xfId="6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4" xfId="5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6" fillId="4" borderId="3" xfId="1" applyFont="1" applyFill="1" applyBorder="1" applyAlignment="1">
      <alignment horizontal="right" vertical="top" wrapText="1"/>
    </xf>
    <xf numFmtId="0" fontId="41" fillId="0" borderId="2" xfId="0" applyFont="1" applyFill="1" applyBorder="1"/>
    <xf numFmtId="0" fontId="16" fillId="0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62" fontId="42" fillId="0" borderId="0" xfId="0" applyNumberFormat="1" applyFont="1"/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27" xfId="1" applyFont="1" applyFill="1" applyBorder="1" applyAlignment="1">
      <alignment horizontal="right" vertical="top" wrapText="1"/>
    </xf>
    <xf numFmtId="0" fontId="41" fillId="0" borderId="0" xfId="0" applyFont="1" applyFill="1" applyBorder="1"/>
    <xf numFmtId="0" fontId="11" fillId="4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43" fontId="16" fillId="4" borderId="2" xfId="1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center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6" fillId="0" borderId="3" xfId="0" applyFont="1" applyFill="1" applyBorder="1"/>
    <xf numFmtId="43" fontId="11" fillId="4" borderId="39" xfId="1" applyFont="1" applyFill="1" applyBorder="1" applyAlignment="1">
      <alignment horizontal="right" vertical="top" wrapText="1"/>
    </xf>
    <xf numFmtId="43" fontId="11" fillId="0" borderId="54" xfId="1" applyFont="1" applyFill="1" applyBorder="1" applyAlignment="1">
      <alignment horizontal="center" vertical="top" wrapText="1"/>
    </xf>
    <xf numFmtId="0" fontId="20" fillId="0" borderId="8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1" xfId="5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4" borderId="1" xfId="5" applyFont="1" applyFill="1" applyBorder="1" applyAlignment="1">
      <alignment horizontal="left" vertical="top" wrapText="1"/>
    </xf>
    <xf numFmtId="0" fontId="11" fillId="4" borderId="3" xfId="5" applyFont="1" applyFill="1" applyBorder="1" applyAlignment="1">
      <alignment horizontal="left" vertical="top" wrapText="1"/>
    </xf>
    <xf numFmtId="0" fontId="11" fillId="4" borderId="2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0" fontId="11" fillId="0" borderId="3" xfId="5" applyFont="1" applyFill="1" applyBorder="1" applyAlignment="1">
      <alignment horizontal="left" vertical="top" wrapText="1"/>
    </xf>
    <xf numFmtId="0" fontId="11" fillId="0" borderId="2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center" vertical="top"/>
    </xf>
    <xf numFmtId="0" fontId="11" fillId="0" borderId="3" xfId="5" applyFont="1" applyFill="1" applyBorder="1" applyAlignment="1">
      <alignment horizontal="center" vertical="top"/>
    </xf>
    <xf numFmtId="0" fontId="11" fillId="0" borderId="2" xfId="5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3" fontId="11" fillId="4" borderId="1" xfId="1" applyFont="1" applyFill="1" applyBorder="1" applyAlignment="1">
      <alignment horizontal="center" vertical="top" wrapText="1"/>
    </xf>
    <xf numFmtId="43" fontId="11" fillId="4" borderId="3" xfId="1" applyFont="1" applyFill="1" applyBorder="1" applyAlignment="1">
      <alignment horizontal="center" vertical="top" wrapText="1"/>
    </xf>
    <xf numFmtId="43" fontId="11" fillId="4" borderId="2" xfId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vertical="top" wrapText="1"/>
    </xf>
    <xf numFmtId="0" fontId="11" fillId="0" borderId="2" xfId="5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20" fillId="0" borderId="39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4" borderId="27" xfId="0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0" borderId="5" xfId="5" applyFont="1" applyFill="1" applyBorder="1" applyAlignment="1">
      <alignment horizontal="left" vertical="top" wrapText="1"/>
    </xf>
    <xf numFmtId="0" fontId="11" fillId="0" borderId="4" xfId="5" applyFont="1" applyFill="1" applyBorder="1" applyAlignment="1">
      <alignment horizontal="left" vertical="top" wrapText="1"/>
    </xf>
    <xf numFmtId="0" fontId="11" fillId="0" borderId="9" xfId="5" applyFont="1" applyFill="1" applyBorder="1" applyAlignment="1">
      <alignment horizontal="left" vertical="top" wrapText="1"/>
    </xf>
    <xf numFmtId="0" fontId="11" fillId="4" borderId="12" xfId="5" applyFont="1" applyFill="1" applyBorder="1" applyAlignment="1">
      <alignment horizontal="center" vertical="top" wrapText="1"/>
    </xf>
    <xf numFmtId="0" fontId="11" fillId="4" borderId="13" xfId="5" applyFont="1" applyFill="1" applyBorder="1" applyAlignment="1">
      <alignment horizontal="center" vertical="top" wrapText="1"/>
    </xf>
    <xf numFmtId="43" fontId="11" fillId="4" borderId="2" xfId="6" applyFont="1" applyFill="1" applyBorder="1" applyAlignment="1">
      <alignment horizontal="right" vertical="top" wrapText="1"/>
    </xf>
    <xf numFmtId="0" fontId="11" fillId="0" borderId="12" xfId="5" applyFont="1" applyFill="1" applyBorder="1" applyAlignment="1">
      <alignment horizontal="right" vertical="top" wrapText="1"/>
    </xf>
    <xf numFmtId="0" fontId="11" fillId="0" borderId="18" xfId="5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4" borderId="1" xfId="5" applyFont="1" applyFill="1" applyBorder="1" applyAlignment="1">
      <alignment horizontal="center" vertical="top" wrapText="1"/>
    </xf>
    <xf numFmtId="0" fontId="11" fillId="4" borderId="3" xfId="5" applyFont="1" applyFill="1" applyBorder="1" applyAlignment="1">
      <alignment horizontal="center" vertical="top" wrapText="1"/>
    </xf>
    <xf numFmtId="0" fontId="11" fillId="4" borderId="2" xfId="5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top" wrapText="1"/>
    </xf>
    <xf numFmtId="43" fontId="11" fillId="0" borderId="1" xfId="1" applyNumberFormat="1" applyFont="1" applyFill="1" applyBorder="1" applyAlignment="1">
      <alignment horizontal="right" vertical="top" wrapText="1"/>
    </xf>
    <xf numFmtId="43" fontId="11" fillId="0" borderId="2" xfId="1" applyNumberFormat="1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center" vertical="top" wrapText="1"/>
    </xf>
    <xf numFmtId="0" fontId="11" fillId="0" borderId="3" xfId="5" applyFont="1" applyFill="1" applyBorder="1" applyAlignment="1">
      <alignment horizontal="center" vertical="top" wrapText="1"/>
    </xf>
    <xf numFmtId="0" fontId="11" fillId="0" borderId="2" xfId="5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center" wrapText="1"/>
    </xf>
    <xf numFmtId="0" fontId="11" fillId="0" borderId="27" xfId="5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 wrapText="1"/>
    </xf>
    <xf numFmtId="0" fontId="11" fillId="0" borderId="27" xfId="5" applyFont="1" applyFill="1" applyBorder="1" applyAlignment="1">
      <alignment vertical="top" wrapText="1"/>
    </xf>
    <xf numFmtId="0" fontId="11" fillId="4" borderId="27" xfId="0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2" xfId="6" applyFont="1" applyFill="1" applyBorder="1" applyAlignment="1">
      <alignment horizontal="center" vertical="top" wrapText="1"/>
    </xf>
    <xf numFmtId="0" fontId="11" fillId="4" borderId="10" xfId="5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4" borderId="8" xfId="5" applyFont="1" applyFill="1" applyBorder="1" applyAlignment="1">
      <alignment horizontal="center" vertical="top" wrapText="1"/>
    </xf>
    <xf numFmtId="0" fontId="11" fillId="0" borderId="12" xfId="5" applyFont="1" applyFill="1" applyBorder="1" applyAlignment="1">
      <alignment horizontal="left" vertical="top" wrapText="1"/>
    </xf>
    <xf numFmtId="0" fontId="11" fillId="0" borderId="13" xfId="5" applyFont="1" applyFill="1" applyBorder="1" applyAlignment="1">
      <alignment horizontal="left" vertical="top" wrapText="1"/>
    </xf>
    <xf numFmtId="0" fontId="11" fillId="0" borderId="3" xfId="5" applyFont="1" applyFill="1" applyBorder="1" applyAlignment="1">
      <alignment vertical="top" wrapText="1"/>
    </xf>
    <xf numFmtId="0" fontId="11" fillId="4" borderId="5" xfId="5" applyFont="1" applyFill="1" applyBorder="1" applyAlignment="1">
      <alignment horizontal="center" vertical="top" wrapText="1"/>
    </xf>
    <xf numFmtId="0" fontId="11" fillId="4" borderId="9" xfId="5" applyFont="1" applyFill="1" applyBorder="1" applyAlignment="1">
      <alignment horizontal="center" vertical="top" wrapText="1"/>
    </xf>
    <xf numFmtId="0" fontId="11" fillId="4" borderId="4" xfId="5" applyFont="1" applyFill="1" applyBorder="1" applyAlignment="1">
      <alignment horizontal="center" vertical="top" wrapText="1"/>
    </xf>
    <xf numFmtId="43" fontId="11" fillId="4" borderId="1" xfId="6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37" fillId="0" borderId="6" xfId="0" applyFont="1" applyBorder="1" applyAlignment="1">
      <alignment wrapText="1"/>
    </xf>
    <xf numFmtId="0" fontId="38" fillId="0" borderId="7" xfId="0" applyFont="1" applyBorder="1" applyAlignment="1">
      <alignment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59" fontId="9" fillId="0" borderId="0" xfId="0" quotePrefix="1" applyNumberFormat="1" applyFont="1" applyBorder="1" applyAlignment="1">
      <alignment horizontal="center" vertical="center"/>
    </xf>
    <xf numFmtId="59" fontId="9" fillId="0" borderId="8" xfId="0" quotePrefix="1" applyNumberFormat="1" applyFont="1" applyBorder="1" applyAlignment="1">
      <alignment horizontal="center" vertical="center"/>
    </xf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394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680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128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680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1380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4334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9668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4" name="สี่เหลี่ยมผืนผ้า 1"/>
        <xdr:cNvSpPr>
          <a:spLocks noChangeArrowheads="1"/>
        </xdr:cNvSpPr>
      </xdr:nvSpPr>
      <xdr:spPr bwMode="auto">
        <a:xfrm>
          <a:off x="896620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41756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994503</xdr:colOff>
      <xdr:row>1</xdr:row>
      <xdr:rowOff>30163</xdr:rowOff>
    </xdr:from>
    <xdr:to>
      <xdr:col>10</xdr:col>
      <xdr:colOff>1068992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37949" y="340825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2880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70925" y="33496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233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385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369300" y="34131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390524</xdr:colOff>
      <xdr:row>1</xdr:row>
      <xdr:rowOff>30163</xdr:rowOff>
    </xdr:from>
    <xdr:to>
      <xdr:col>10</xdr:col>
      <xdr:colOff>1476374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12458699" y="334963"/>
          <a:ext cx="1085850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428475</xdr:colOff>
      <xdr:row>2</xdr:row>
      <xdr:rowOff>278751</xdr:rowOff>
    </xdr:from>
    <xdr:ext cx="999504" cy="5969394"/>
    <xdr:sp macro="" textlink="">
      <xdr:nvSpPr>
        <xdr:cNvPr id="2" name="สี่เหลี่ยมผืนผ้า 1"/>
        <xdr:cNvSpPr/>
      </xdr:nvSpPr>
      <xdr:spPr>
        <a:xfrm rot="18865862">
          <a:off x="2210730" y="3373296"/>
          <a:ext cx="5969394" cy="9995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H SarabunPSK" pitchFamily="34" charset="-34"/>
              <a:cs typeface="TH SarabunPSK" pitchFamily="34" charset="-34"/>
            </a:rPr>
            <a:t>ตัวอย่างการบันทึกข้อมูล	ฯ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2423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547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699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452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81"/>
  <sheetViews>
    <sheetView tabSelected="1" workbookViewId="0">
      <pane ySplit="7" topLeftCell="A28" activePane="bottomLeft" state="frozen"/>
      <selection pane="bottomLeft" activeCell="H36" sqref="H36:H37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2.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594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595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601" t="s">
        <v>25</v>
      </c>
      <c r="C6" s="673"/>
      <c r="D6" s="600" t="s">
        <v>26</v>
      </c>
      <c r="E6" s="600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19.95" customHeight="1" x14ac:dyDescent="0.7">
      <c r="A8" s="463">
        <v>1</v>
      </c>
      <c r="B8" s="683" t="s">
        <v>596</v>
      </c>
      <c r="C8" s="606">
        <v>5916000</v>
      </c>
      <c r="D8" s="606">
        <v>5746000</v>
      </c>
      <c r="E8" s="607" t="s">
        <v>81</v>
      </c>
      <c r="F8" s="657" t="s">
        <v>597</v>
      </c>
      <c r="G8" s="606">
        <v>5709731.6500000004</v>
      </c>
      <c r="H8" s="657" t="s">
        <v>597</v>
      </c>
      <c r="I8" s="606">
        <v>5709731.6500000004</v>
      </c>
      <c r="J8" s="642" t="s">
        <v>165</v>
      </c>
      <c r="K8" s="661" t="s">
        <v>598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37.950000000000003" customHeight="1" x14ac:dyDescent="0.7">
      <c r="A9" s="527"/>
      <c r="B9" s="684"/>
      <c r="C9" s="158" t="s">
        <v>77</v>
      </c>
      <c r="D9" s="158" t="s">
        <v>77</v>
      </c>
      <c r="E9" s="608"/>
      <c r="F9" s="658"/>
      <c r="G9" s="158" t="s">
        <v>77</v>
      </c>
      <c r="H9" s="658"/>
      <c r="I9" s="158" t="s">
        <v>77</v>
      </c>
      <c r="J9" s="644"/>
      <c r="K9" s="662"/>
    </row>
    <row r="10" spans="1:58" s="86" customFormat="1" ht="22.35" customHeight="1" x14ac:dyDescent="0.55000000000000004">
      <c r="A10" s="639">
        <v>2</v>
      </c>
      <c r="B10" s="657" t="s">
        <v>599</v>
      </c>
      <c r="C10" s="111">
        <v>86162203.680000007</v>
      </c>
      <c r="D10" s="144">
        <v>83801595.359999999</v>
      </c>
      <c r="E10" s="639" t="s">
        <v>92</v>
      </c>
      <c r="F10" s="621" t="s">
        <v>611</v>
      </c>
      <c r="G10" s="539" t="s">
        <v>610</v>
      </c>
      <c r="H10" s="657" t="s">
        <v>614</v>
      </c>
      <c r="I10" s="664">
        <v>89703116.159999996</v>
      </c>
      <c r="J10" s="659" t="s">
        <v>198</v>
      </c>
      <c r="K10" s="657" t="s">
        <v>600</v>
      </c>
    </row>
    <row r="11" spans="1:58" s="86" customFormat="1" ht="18" customHeight="1" x14ac:dyDescent="0.55000000000000004">
      <c r="A11" s="640"/>
      <c r="B11" s="663"/>
      <c r="C11" s="624" t="s">
        <v>176</v>
      </c>
      <c r="D11" s="624" t="s">
        <v>176</v>
      </c>
      <c r="E11" s="640"/>
      <c r="F11" s="623"/>
      <c r="G11" s="624" t="s">
        <v>176</v>
      </c>
      <c r="H11" s="663"/>
      <c r="I11" s="665"/>
      <c r="J11" s="685"/>
      <c r="K11" s="663"/>
    </row>
    <row r="12" spans="1:58" s="86" customFormat="1" ht="22.35" customHeight="1" x14ac:dyDescent="0.55000000000000004">
      <c r="A12" s="640"/>
      <c r="B12" s="663"/>
      <c r="C12" s="628"/>
      <c r="E12" s="640"/>
      <c r="F12" s="621" t="s">
        <v>612</v>
      </c>
      <c r="G12" s="539">
        <v>95339068.519999996</v>
      </c>
      <c r="H12" s="663"/>
      <c r="I12" s="665"/>
      <c r="J12" s="685"/>
      <c r="K12" s="663"/>
    </row>
    <row r="13" spans="1:58" s="86" customFormat="1" ht="70.95" customHeight="1" x14ac:dyDescent="0.55000000000000004">
      <c r="A13" s="641"/>
      <c r="B13" s="658"/>
      <c r="C13" s="624"/>
      <c r="D13" s="624"/>
      <c r="E13" s="641"/>
      <c r="F13" s="622"/>
      <c r="G13" s="620" t="s">
        <v>176</v>
      </c>
      <c r="H13" s="658"/>
      <c r="I13" s="666"/>
      <c r="J13" s="660"/>
      <c r="K13" s="658"/>
    </row>
    <row r="14" spans="1:58" s="86" customFormat="1" ht="21.6" customHeight="1" x14ac:dyDescent="0.55000000000000004">
      <c r="A14" s="625">
        <v>3</v>
      </c>
      <c r="B14" s="656" t="s">
        <v>601</v>
      </c>
      <c r="C14" s="111">
        <v>3943982.34</v>
      </c>
      <c r="D14" s="144">
        <v>3943982.34</v>
      </c>
      <c r="E14" s="625" t="s">
        <v>92</v>
      </c>
      <c r="F14" s="657" t="s">
        <v>613</v>
      </c>
      <c r="G14" s="539">
        <v>3969676.03</v>
      </c>
      <c r="H14" s="657" t="s">
        <v>615</v>
      </c>
      <c r="I14" s="325">
        <v>3937558.91</v>
      </c>
      <c r="J14" s="659" t="s">
        <v>198</v>
      </c>
      <c r="K14" s="661" t="s">
        <v>602</v>
      </c>
    </row>
    <row r="15" spans="1:58" s="86" customFormat="1" ht="127.2" customHeight="1" x14ac:dyDescent="0.55000000000000004">
      <c r="A15" s="73"/>
      <c r="B15" s="656"/>
      <c r="C15" s="620" t="s">
        <v>176</v>
      </c>
      <c r="D15" s="620" t="s">
        <v>176</v>
      </c>
      <c r="E15" s="159"/>
      <c r="F15" s="658"/>
      <c r="G15" s="620" t="s">
        <v>176</v>
      </c>
      <c r="H15" s="658"/>
      <c r="I15" s="195"/>
      <c r="J15" s="660"/>
      <c r="K15" s="662"/>
    </row>
    <row r="16" spans="1:58" ht="19.95" customHeight="1" x14ac:dyDescent="0.7">
      <c r="A16" s="463">
        <v>4</v>
      </c>
      <c r="B16" s="650" t="s">
        <v>631</v>
      </c>
      <c r="C16" s="602">
        <v>3128899.14</v>
      </c>
      <c r="D16" s="609">
        <v>3128899.14</v>
      </c>
      <c r="E16" s="610" t="s">
        <v>92</v>
      </c>
      <c r="F16" s="657" t="s">
        <v>611</v>
      </c>
      <c r="G16" s="602">
        <v>3150329.95</v>
      </c>
      <c r="H16" s="657" t="s">
        <v>616</v>
      </c>
      <c r="I16" s="609">
        <v>3123541.43</v>
      </c>
      <c r="J16" s="659" t="s">
        <v>198</v>
      </c>
      <c r="K16" s="647" t="s">
        <v>603</v>
      </c>
      <c r="L16" s="8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7" ht="143.69999999999999" customHeight="1" x14ac:dyDescent="0.7">
      <c r="A17" s="468"/>
      <c r="B17" s="652"/>
      <c r="C17" s="624" t="s">
        <v>176</v>
      </c>
      <c r="D17" s="624" t="s">
        <v>176</v>
      </c>
      <c r="E17" s="604"/>
      <c r="F17" s="658"/>
      <c r="G17" s="624" t="s">
        <v>176</v>
      </c>
      <c r="H17" s="658"/>
      <c r="I17" s="603"/>
      <c r="J17" s="660"/>
      <c r="K17" s="649"/>
    </row>
    <row r="18" spans="1:57" s="65" customFormat="1" ht="21.6" customHeight="1" x14ac:dyDescent="0.7">
      <c r="A18" s="653">
        <v>5</v>
      </c>
      <c r="B18" s="650" t="s">
        <v>604</v>
      </c>
      <c r="C18" s="111">
        <v>1290163.2</v>
      </c>
      <c r="D18" s="602">
        <v>1249075.2</v>
      </c>
      <c r="E18" s="605" t="s">
        <v>92</v>
      </c>
      <c r="F18" s="621" t="s">
        <v>619</v>
      </c>
      <c r="G18" s="111">
        <v>1144300.8</v>
      </c>
      <c r="H18" s="642" t="s">
        <v>617</v>
      </c>
      <c r="I18" s="602">
        <v>1142246.3999999999</v>
      </c>
      <c r="J18" s="642" t="s">
        <v>460</v>
      </c>
      <c r="K18" s="647" t="s">
        <v>632</v>
      </c>
    </row>
    <row r="19" spans="1:57" s="65" customFormat="1" ht="20.399999999999999" customHeight="1" x14ac:dyDescent="0.7">
      <c r="A19" s="654"/>
      <c r="B19" s="651"/>
      <c r="C19" s="624" t="s">
        <v>176</v>
      </c>
      <c r="D19" s="624" t="s">
        <v>176</v>
      </c>
      <c r="E19" s="626"/>
      <c r="F19" s="623"/>
      <c r="G19" s="624" t="s">
        <v>176</v>
      </c>
      <c r="H19" s="643"/>
      <c r="I19" s="645" t="s">
        <v>176</v>
      </c>
      <c r="J19" s="643"/>
      <c r="K19" s="648"/>
    </row>
    <row r="20" spans="1:57" s="65" customFormat="1" ht="19.2" customHeight="1" x14ac:dyDescent="0.7">
      <c r="A20" s="654"/>
      <c r="B20" s="651"/>
      <c r="C20" s="453"/>
      <c r="E20" s="626"/>
      <c r="F20" s="621" t="s">
        <v>620</v>
      </c>
      <c r="G20" s="602">
        <v>1232146.94</v>
      </c>
      <c r="H20" s="643"/>
      <c r="I20" s="645"/>
      <c r="J20" s="643"/>
      <c r="K20" s="648"/>
    </row>
    <row r="21" spans="1:57" s="65" customFormat="1" ht="22.35" customHeight="1" x14ac:dyDescent="0.7">
      <c r="A21" s="655"/>
      <c r="B21" s="652"/>
      <c r="C21" s="443"/>
      <c r="E21" s="626"/>
      <c r="F21" s="623"/>
      <c r="G21" s="624" t="s">
        <v>176</v>
      </c>
      <c r="H21" s="644"/>
      <c r="I21" s="646"/>
      <c r="J21" s="644"/>
      <c r="K21" s="649"/>
      <c r="M21" s="459"/>
    </row>
    <row r="22" spans="1:57" s="86" customFormat="1" ht="21" customHeight="1" x14ac:dyDescent="0.55000000000000004">
      <c r="A22" s="614">
        <v>6</v>
      </c>
      <c r="B22" s="657" t="s">
        <v>609</v>
      </c>
      <c r="C22" s="611">
        <v>3441548</v>
      </c>
      <c r="D22" s="611">
        <v>3292935.7</v>
      </c>
      <c r="E22" s="692" t="s">
        <v>92</v>
      </c>
      <c r="F22" s="657" t="s">
        <v>617</v>
      </c>
      <c r="G22" s="611">
        <v>3224222.07</v>
      </c>
      <c r="H22" s="657" t="s">
        <v>618</v>
      </c>
      <c r="I22" s="611">
        <v>3214718.7</v>
      </c>
      <c r="J22" s="642" t="s">
        <v>460</v>
      </c>
      <c r="K22" s="661" t="s">
        <v>606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7" s="86" customFormat="1" ht="19.95" customHeight="1" x14ac:dyDescent="0.55000000000000004">
      <c r="A23" s="72"/>
      <c r="B23" s="663"/>
      <c r="C23" s="618" t="s">
        <v>78</v>
      </c>
      <c r="D23" s="618" t="s">
        <v>78</v>
      </c>
      <c r="E23" s="693"/>
      <c r="F23" s="663"/>
      <c r="G23" s="624" t="s">
        <v>78</v>
      </c>
      <c r="H23" s="663"/>
      <c r="I23" s="618" t="s">
        <v>78</v>
      </c>
      <c r="J23" s="643"/>
      <c r="K23" s="686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57" s="86" customFormat="1" ht="20.399999999999999" customHeight="1" x14ac:dyDescent="0.55000000000000004">
      <c r="A24" s="72"/>
      <c r="B24" s="663"/>
      <c r="C24" s="613"/>
      <c r="D24" s="613"/>
      <c r="E24" s="693"/>
      <c r="F24" s="687" t="s">
        <v>621</v>
      </c>
      <c r="G24" s="111">
        <v>3246005.5</v>
      </c>
      <c r="H24" s="663"/>
      <c r="I24" s="580"/>
      <c r="J24" s="643"/>
      <c r="K24" s="686"/>
      <c r="L24" s="245"/>
      <c r="M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</row>
    <row r="25" spans="1:57" s="86" customFormat="1" ht="25.95" customHeight="1" x14ac:dyDescent="0.55000000000000004">
      <c r="A25" s="72"/>
      <c r="B25" s="663"/>
      <c r="C25" s="613"/>
      <c r="D25" s="613"/>
      <c r="E25" s="693"/>
      <c r="F25" s="688"/>
      <c r="G25" s="624" t="s">
        <v>78</v>
      </c>
      <c r="H25" s="663"/>
      <c r="I25" s="580"/>
      <c r="J25" s="583"/>
      <c r="K25" s="686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</row>
    <row r="26" spans="1:57" s="86" customFormat="1" ht="21.6" customHeight="1" x14ac:dyDescent="0.55000000000000004">
      <c r="A26" s="72"/>
      <c r="B26" s="663"/>
      <c r="C26" s="613"/>
      <c r="D26" s="613"/>
      <c r="E26" s="693"/>
      <c r="F26" s="687" t="s">
        <v>622</v>
      </c>
      <c r="G26" s="111">
        <v>3363331</v>
      </c>
      <c r="H26" s="663"/>
      <c r="I26" s="580"/>
      <c r="J26" s="583"/>
      <c r="K26" s="686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</row>
    <row r="27" spans="1:57" s="232" customFormat="1" ht="42.6" customHeight="1" x14ac:dyDescent="0.55000000000000004">
      <c r="A27" s="72"/>
      <c r="B27" s="663"/>
      <c r="C27" s="637"/>
      <c r="D27" s="637"/>
      <c r="E27" s="693"/>
      <c r="F27" s="688"/>
      <c r="G27" s="638" t="s">
        <v>78</v>
      </c>
      <c r="H27" s="663"/>
      <c r="I27" s="580"/>
      <c r="J27" s="583"/>
      <c r="K27" s="686"/>
      <c r="N27" s="631"/>
      <c r="O27" s="528"/>
    </row>
    <row r="28" spans="1:57" s="86" customFormat="1" ht="24.6" customHeight="1" x14ac:dyDescent="0.55000000000000004">
      <c r="A28" s="72"/>
      <c r="B28" s="663"/>
      <c r="C28" s="637"/>
      <c r="D28" s="637"/>
      <c r="E28" s="693"/>
      <c r="F28" s="689" t="s">
        <v>623</v>
      </c>
      <c r="G28" s="150">
        <v>3480656.5</v>
      </c>
      <c r="H28" s="663"/>
      <c r="I28" s="580"/>
      <c r="J28" s="583"/>
      <c r="K28" s="686"/>
      <c r="L28" s="245"/>
      <c r="M28" s="245"/>
      <c r="N28" s="615"/>
      <c r="O28" s="112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</row>
    <row r="29" spans="1:57" s="86" customFormat="1" ht="22.95" customHeight="1" x14ac:dyDescent="0.55000000000000004">
      <c r="A29" s="72"/>
      <c r="B29" s="663"/>
      <c r="C29" s="624"/>
      <c r="D29" s="624"/>
      <c r="E29" s="693"/>
      <c r="F29" s="688"/>
      <c r="G29" s="638" t="s">
        <v>78</v>
      </c>
      <c r="H29" s="663"/>
      <c r="I29" s="580"/>
      <c r="J29" s="583"/>
      <c r="K29" s="686"/>
      <c r="L29" s="245"/>
      <c r="M29" s="245"/>
      <c r="N29" s="615"/>
      <c r="O29" s="112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</row>
    <row r="30" spans="1:57" s="86" customFormat="1" ht="19.95" customHeight="1" x14ac:dyDescent="0.55000000000000004">
      <c r="A30" s="72"/>
      <c r="B30" s="663"/>
      <c r="C30" s="624"/>
      <c r="D30" s="624"/>
      <c r="E30" s="693"/>
      <c r="F30" s="687" t="s">
        <v>624</v>
      </c>
      <c r="G30" s="111">
        <v>3441548</v>
      </c>
      <c r="H30" s="663"/>
      <c r="I30" s="580"/>
      <c r="J30" s="583"/>
      <c r="K30" s="686"/>
      <c r="L30" s="245"/>
      <c r="M30" s="245"/>
      <c r="N30" s="615"/>
      <c r="O30" s="112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</row>
    <row r="31" spans="1:57" s="86" customFormat="1" ht="24.15" customHeight="1" x14ac:dyDescent="0.55000000000000004">
      <c r="A31" s="72"/>
      <c r="B31" s="663"/>
      <c r="C31" s="624"/>
      <c r="D31" s="624"/>
      <c r="E31" s="693"/>
      <c r="F31" s="688"/>
      <c r="G31" s="624" t="s">
        <v>78</v>
      </c>
      <c r="H31" s="663"/>
      <c r="I31" s="580"/>
      <c r="J31" s="583"/>
      <c r="K31" s="686"/>
      <c r="L31" s="245"/>
      <c r="M31" s="245"/>
      <c r="N31" s="615"/>
      <c r="O31" s="112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</row>
    <row r="32" spans="1:57" s="86" customFormat="1" ht="24.15" customHeight="1" x14ac:dyDescent="0.55000000000000004">
      <c r="A32" s="72"/>
      <c r="B32" s="663"/>
      <c r="C32" s="624"/>
      <c r="D32" s="624"/>
      <c r="E32" s="693"/>
      <c r="F32" s="687" t="s">
        <v>605</v>
      </c>
      <c r="G32" s="111">
        <v>5084105</v>
      </c>
      <c r="H32" s="663"/>
      <c r="I32" s="580"/>
      <c r="J32" s="583"/>
      <c r="K32" s="686"/>
      <c r="L32" s="245"/>
      <c r="M32" s="245"/>
      <c r="N32" s="615"/>
      <c r="O32" s="112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</row>
    <row r="33" spans="1:57" s="86" customFormat="1" ht="22.95" customHeight="1" x14ac:dyDescent="0.55000000000000004">
      <c r="A33" s="103"/>
      <c r="B33" s="658"/>
      <c r="C33" s="612"/>
      <c r="D33" s="612"/>
      <c r="E33" s="694"/>
      <c r="F33" s="695"/>
      <c r="G33" s="629" t="s">
        <v>78</v>
      </c>
      <c r="H33" s="658"/>
      <c r="I33" s="616"/>
      <c r="J33" s="617"/>
      <c r="K33" s="662"/>
      <c r="L33" s="245"/>
      <c r="M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</row>
    <row r="34" spans="1:57" ht="24.15" customHeight="1" x14ac:dyDescent="0.7">
      <c r="A34" s="619">
        <v>7</v>
      </c>
      <c r="B34" s="696" t="s">
        <v>607</v>
      </c>
      <c r="C34" s="111">
        <v>8945200</v>
      </c>
      <c r="D34" s="144">
        <v>8645600</v>
      </c>
      <c r="E34" s="619" t="s">
        <v>92</v>
      </c>
      <c r="F34" s="698" t="s">
        <v>625</v>
      </c>
      <c r="G34" s="630">
        <v>7716840</v>
      </c>
      <c r="H34" s="657" t="s">
        <v>626</v>
      </c>
      <c r="I34" s="376">
        <v>7710420</v>
      </c>
      <c r="J34" s="642" t="s">
        <v>460</v>
      </c>
      <c r="K34" s="657" t="s">
        <v>608</v>
      </c>
      <c r="N34" s="64"/>
      <c r="O34" s="64"/>
      <c r="AR34" s="64"/>
    </row>
    <row r="35" spans="1:57" s="65" customFormat="1" ht="31.2" customHeight="1" x14ac:dyDescent="0.7">
      <c r="A35" s="73"/>
      <c r="B35" s="697"/>
      <c r="C35" s="158" t="s">
        <v>78</v>
      </c>
      <c r="D35" s="158" t="s">
        <v>78</v>
      </c>
      <c r="E35" s="159"/>
      <c r="F35" s="699"/>
      <c r="G35" s="158" t="s">
        <v>78</v>
      </c>
      <c r="H35" s="658"/>
      <c r="I35" s="195" t="s">
        <v>78</v>
      </c>
      <c r="J35" s="644"/>
      <c r="K35" s="658"/>
    </row>
    <row r="36" spans="1:57" s="65" customFormat="1" ht="27.6" customHeight="1" x14ac:dyDescent="0.7">
      <c r="A36" s="633">
        <v>8</v>
      </c>
      <c r="B36" s="683" t="s">
        <v>627</v>
      </c>
      <c r="C36" s="634">
        <v>4064000</v>
      </c>
      <c r="D36" s="634">
        <v>3952000</v>
      </c>
      <c r="E36" s="635" t="s">
        <v>81</v>
      </c>
      <c r="F36" s="657" t="s">
        <v>633</v>
      </c>
      <c r="G36" s="634">
        <v>3878320.43</v>
      </c>
      <c r="H36" s="657" t="s">
        <v>633</v>
      </c>
      <c r="I36" s="634">
        <v>3878320.43</v>
      </c>
      <c r="J36" s="642" t="s">
        <v>165</v>
      </c>
      <c r="K36" s="661" t="s">
        <v>628</v>
      </c>
    </row>
    <row r="37" spans="1:57" s="65" customFormat="1" ht="27.6" customHeight="1" x14ac:dyDescent="0.7">
      <c r="A37" s="527"/>
      <c r="B37" s="684"/>
      <c r="C37" s="158" t="s">
        <v>77</v>
      </c>
      <c r="D37" s="158" t="s">
        <v>77</v>
      </c>
      <c r="E37" s="632"/>
      <c r="F37" s="658"/>
      <c r="G37" s="158" t="s">
        <v>77</v>
      </c>
      <c r="H37" s="658"/>
      <c r="I37" s="158" t="s">
        <v>77</v>
      </c>
      <c r="J37" s="644"/>
      <c r="K37" s="662"/>
    </row>
    <row r="38" spans="1:57" s="65" customFormat="1" ht="27.6" customHeight="1" x14ac:dyDescent="0.7">
      <c r="A38" s="633">
        <v>9</v>
      </c>
      <c r="B38" s="683" t="s">
        <v>630</v>
      </c>
      <c r="C38" s="634">
        <v>1932000</v>
      </c>
      <c r="D38" s="634">
        <v>1875000</v>
      </c>
      <c r="E38" s="635" t="s">
        <v>81</v>
      </c>
      <c r="F38" s="657" t="s">
        <v>355</v>
      </c>
      <c r="G38" s="634">
        <v>1845894.83</v>
      </c>
      <c r="H38" s="657" t="s">
        <v>355</v>
      </c>
      <c r="I38" s="636">
        <v>1845894.83</v>
      </c>
      <c r="J38" s="642" t="s">
        <v>165</v>
      </c>
      <c r="K38" s="661" t="s">
        <v>629</v>
      </c>
    </row>
    <row r="39" spans="1:57" s="65" customFormat="1" ht="27.6" customHeight="1" x14ac:dyDescent="0.7">
      <c r="A39" s="527"/>
      <c r="B39" s="684"/>
      <c r="C39" s="158" t="s">
        <v>77</v>
      </c>
      <c r="D39" s="158" t="s">
        <v>77</v>
      </c>
      <c r="E39" s="632"/>
      <c r="F39" s="658"/>
      <c r="G39" s="158" t="s">
        <v>77</v>
      </c>
      <c r="H39" s="658"/>
      <c r="I39" s="158" t="s">
        <v>77</v>
      </c>
      <c r="J39" s="644"/>
      <c r="K39" s="662"/>
    </row>
    <row r="40" spans="1:57" s="65" customFormat="1" x14ac:dyDescent="0.7">
      <c r="A40" s="208"/>
      <c r="B40" s="122"/>
      <c r="C40" s="112"/>
      <c r="D40" s="112"/>
      <c r="E40" s="209"/>
      <c r="F40" s="627"/>
      <c r="G40" s="112"/>
      <c r="H40" s="627"/>
      <c r="I40" s="112"/>
      <c r="J40" s="258"/>
      <c r="K40" s="627"/>
    </row>
    <row r="41" spans="1:57" s="65" customFormat="1" x14ac:dyDescent="0.7">
      <c r="A41" s="208"/>
      <c r="B41" s="122"/>
      <c r="C41" s="112"/>
      <c r="D41" s="112"/>
      <c r="E41" s="209"/>
      <c r="F41" s="627"/>
      <c r="G41" s="80" t="s">
        <v>87</v>
      </c>
      <c r="H41" s="690" t="s">
        <v>258</v>
      </c>
      <c r="I41" s="690"/>
      <c r="J41" s="258"/>
      <c r="K41" s="627"/>
    </row>
    <row r="42" spans="1:57" s="65" customFormat="1" ht="24.6" customHeight="1" x14ac:dyDescent="0.7">
      <c r="A42" s="284"/>
      <c r="G42" s="79"/>
      <c r="H42" s="690" t="s">
        <v>140</v>
      </c>
      <c r="I42" s="690"/>
    </row>
    <row r="43" spans="1:57" s="65" customFormat="1" x14ac:dyDescent="0.7">
      <c r="A43" s="284"/>
      <c r="G43" s="691" t="s">
        <v>234</v>
      </c>
      <c r="H43" s="691"/>
      <c r="I43" s="691"/>
      <c r="J43" s="691"/>
    </row>
    <row r="44" spans="1:57" s="65" customFormat="1" x14ac:dyDescent="0.7">
      <c r="A44" s="255" t="s">
        <v>255</v>
      </c>
      <c r="B44" s="256"/>
      <c r="C44" s="256"/>
      <c r="D44" s="256"/>
      <c r="E44" s="256"/>
      <c r="F44" s="347"/>
      <c r="K44" s="256"/>
    </row>
    <row r="45" spans="1:57" s="65" customFormat="1" x14ac:dyDescent="0.7">
      <c r="A45" s="255" t="s">
        <v>256</v>
      </c>
      <c r="B45" s="256"/>
      <c r="C45" s="256"/>
      <c r="D45" s="256"/>
      <c r="E45" s="256"/>
      <c r="F45" s="256"/>
      <c r="G45" s="256" t="s">
        <v>562</v>
      </c>
      <c r="H45" s="256"/>
      <c r="I45" s="256"/>
      <c r="J45" s="256"/>
      <c r="K45" s="256"/>
    </row>
    <row r="46" spans="1:57" s="65" customFormat="1" x14ac:dyDescent="0.7">
      <c r="A46" s="255" t="s">
        <v>257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57" s="65" customFormat="1" x14ac:dyDescent="0.7">
      <c r="A47" s="284"/>
    </row>
    <row r="48" spans="1:57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44" s="65" customFormat="1" x14ac:dyDescent="0.7">
      <c r="A65" s="284"/>
    </row>
    <row r="66" spans="1:44" s="65" customFormat="1" x14ac:dyDescent="0.7">
      <c r="A66" s="284"/>
    </row>
    <row r="67" spans="1:44" s="65" customFormat="1" x14ac:dyDescent="0.7">
      <c r="A67" s="284"/>
    </row>
    <row r="68" spans="1:44" s="65" customFormat="1" x14ac:dyDescent="0.7">
      <c r="A68" s="284"/>
    </row>
    <row r="69" spans="1:44" s="65" customFormat="1" x14ac:dyDescent="0.7">
      <c r="A69" s="284"/>
    </row>
    <row r="70" spans="1:44" s="65" customFormat="1" x14ac:dyDescent="0.7">
      <c r="A70" s="284"/>
    </row>
    <row r="71" spans="1:44" s="65" customFormat="1" x14ac:dyDescent="0.7">
      <c r="A71" s="284"/>
    </row>
    <row r="72" spans="1:44" s="65" customFormat="1" x14ac:dyDescent="0.7">
      <c r="A72" s="284"/>
    </row>
    <row r="73" spans="1:44" s="65" customFormat="1" x14ac:dyDescent="0.7">
      <c r="A73" s="284"/>
    </row>
    <row r="74" spans="1:44" s="65" customFormat="1" x14ac:dyDescent="0.7">
      <c r="A74" s="284"/>
    </row>
    <row r="75" spans="1:44" s="65" customFormat="1" x14ac:dyDescent="0.7">
      <c r="A75" s="284"/>
    </row>
    <row r="76" spans="1:44" x14ac:dyDescent="0.7">
      <c r="A76" s="28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x14ac:dyDescent="0.7">
      <c r="A77" s="28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44" x14ac:dyDescent="0.7">
      <c r="A78" s="28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1:44" x14ac:dyDescent="0.7">
      <c r="A79" s="28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1:44" x14ac:dyDescent="0.7">
      <c r="A80" s="284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6" x14ac:dyDescent="0.7">
      <c r="A81" s="64"/>
      <c r="F81" s="65"/>
    </row>
  </sheetData>
  <sheetProtection password="C683" sheet="1" objects="1" scenarios="1"/>
  <mergeCells count="68">
    <mergeCell ref="B38:B39"/>
    <mergeCell ref="F38:F39"/>
    <mergeCell ref="H38:H39"/>
    <mergeCell ref="J38:J39"/>
    <mergeCell ref="K38:K39"/>
    <mergeCell ref="B36:B37"/>
    <mergeCell ref="F36:F37"/>
    <mergeCell ref="H36:H37"/>
    <mergeCell ref="J36:J37"/>
    <mergeCell ref="K36:K37"/>
    <mergeCell ref="B34:B35"/>
    <mergeCell ref="F34:F35"/>
    <mergeCell ref="H34:H35"/>
    <mergeCell ref="J34:J35"/>
    <mergeCell ref="K34:K35"/>
    <mergeCell ref="H42:I42"/>
    <mergeCell ref="G43:J43"/>
    <mergeCell ref="E22:E33"/>
    <mergeCell ref="H22:H33"/>
    <mergeCell ref="J22:J24"/>
    <mergeCell ref="F30:F31"/>
    <mergeCell ref="F32:F33"/>
    <mergeCell ref="H41:I41"/>
    <mergeCell ref="J10:J13"/>
    <mergeCell ref="K10:K13"/>
    <mergeCell ref="K22:K33"/>
    <mergeCell ref="B16:B17"/>
    <mergeCell ref="F16:F17"/>
    <mergeCell ref="H16:H17"/>
    <mergeCell ref="J16:J17"/>
    <mergeCell ref="K16:K17"/>
    <mergeCell ref="B22:B33"/>
    <mergeCell ref="F26:F27"/>
    <mergeCell ref="F24:F25"/>
    <mergeCell ref="F22:F23"/>
    <mergeCell ref="F28:F2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9"/>
    <mergeCell ref="F8:F9"/>
    <mergeCell ref="H8:H9"/>
    <mergeCell ref="J8:J9"/>
    <mergeCell ref="A10:A13"/>
    <mergeCell ref="H18:H21"/>
    <mergeCell ref="I19:I21"/>
    <mergeCell ref="J18:J21"/>
    <mergeCell ref="K18:K21"/>
    <mergeCell ref="B18:B21"/>
    <mergeCell ref="A18:A21"/>
    <mergeCell ref="B14:B15"/>
    <mergeCell ref="F14:F15"/>
    <mergeCell ref="H14:H15"/>
    <mergeCell ref="J14:J15"/>
    <mergeCell ref="K14:K15"/>
    <mergeCell ref="B10:B13"/>
    <mergeCell ref="E10:E13"/>
    <mergeCell ref="H10:H13"/>
    <mergeCell ref="I10:I13"/>
  </mergeCells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7"/>
  <sheetViews>
    <sheetView zoomScale="110" zoomScaleNormal="110" workbookViewId="0">
      <selection activeCell="A10" sqref="A10:K11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421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422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411" t="s">
        <v>25</v>
      </c>
      <c r="C6" s="673"/>
      <c r="D6" s="410" t="s">
        <v>26</v>
      </c>
      <c r="E6" s="410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359" t="s">
        <v>150</v>
      </c>
      <c r="G7" s="372" t="s">
        <v>151</v>
      </c>
      <c r="H7" s="359" t="s">
        <v>152</v>
      </c>
      <c r="I7" s="373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96" t="s">
        <v>423</v>
      </c>
      <c r="C8" s="111">
        <v>8093822.4000000004</v>
      </c>
      <c r="D8" s="144">
        <v>7858080</v>
      </c>
      <c r="E8" s="109" t="s">
        <v>93</v>
      </c>
      <c r="F8" s="750" t="s">
        <v>424</v>
      </c>
      <c r="G8" s="420">
        <v>6976911.8899999997</v>
      </c>
      <c r="H8" s="698" t="s">
        <v>424</v>
      </c>
      <c r="I8" s="371">
        <v>6954400.7999999998</v>
      </c>
      <c r="J8" s="657" t="s">
        <v>401</v>
      </c>
      <c r="K8" s="657" t="s">
        <v>428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61.5" customHeight="1" x14ac:dyDescent="0.55000000000000004">
      <c r="A9" s="73"/>
      <c r="B9" s="697"/>
      <c r="C9" s="158" t="s">
        <v>78</v>
      </c>
      <c r="D9" s="158" t="s">
        <v>78</v>
      </c>
      <c r="E9" s="159"/>
      <c r="F9" s="749"/>
      <c r="G9" s="195" t="s">
        <v>78</v>
      </c>
      <c r="H9" s="699"/>
      <c r="I9" s="161" t="s">
        <v>78</v>
      </c>
      <c r="J9" s="658"/>
      <c r="K9" s="658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96" t="s">
        <v>425</v>
      </c>
      <c r="C10" s="111">
        <v>9726300</v>
      </c>
      <c r="D10" s="144">
        <v>9437400</v>
      </c>
      <c r="E10" s="109" t="s">
        <v>93</v>
      </c>
      <c r="F10" s="750" t="s">
        <v>426</v>
      </c>
      <c r="G10" s="420">
        <v>6499800</v>
      </c>
      <c r="H10" s="698" t="s">
        <v>426</v>
      </c>
      <c r="I10" s="421">
        <v>6484200</v>
      </c>
      <c r="J10" s="657" t="s">
        <v>427</v>
      </c>
      <c r="K10" s="657" t="s">
        <v>429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9.25" customHeight="1" x14ac:dyDescent="0.55000000000000004">
      <c r="A11" s="73"/>
      <c r="B11" s="697"/>
      <c r="C11" s="158" t="s">
        <v>78</v>
      </c>
      <c r="D11" s="158" t="s">
        <v>78</v>
      </c>
      <c r="E11" s="159"/>
      <c r="F11" s="749"/>
      <c r="G11" s="195" t="s">
        <v>78</v>
      </c>
      <c r="H11" s="699"/>
      <c r="I11" s="161" t="s">
        <v>78</v>
      </c>
      <c r="J11" s="658"/>
      <c r="K11" s="658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x14ac:dyDescent="0.7">
      <c r="A12" s="413"/>
      <c r="B12" s="79"/>
      <c r="C12" s="79"/>
      <c r="D12" s="79"/>
      <c r="E12" s="79"/>
      <c r="F12" s="79"/>
      <c r="G12" s="79"/>
      <c r="H12" s="413"/>
      <c r="I12" s="413"/>
      <c r="J12" s="79"/>
      <c r="K12" s="79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x14ac:dyDescent="0.7">
      <c r="A13" s="413"/>
      <c r="B13" s="79"/>
      <c r="C13" s="79"/>
      <c r="D13" s="79"/>
      <c r="E13" s="79"/>
      <c r="F13" s="79"/>
      <c r="G13" s="80" t="s">
        <v>87</v>
      </c>
      <c r="H13" s="690" t="s">
        <v>258</v>
      </c>
      <c r="I13" s="690"/>
      <c r="J13" s="79"/>
      <c r="K13" s="79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x14ac:dyDescent="0.7">
      <c r="A14" s="413"/>
      <c r="B14" s="79"/>
      <c r="C14" s="79"/>
      <c r="D14" s="79"/>
      <c r="E14" s="79"/>
      <c r="F14" s="79"/>
      <c r="G14" s="79"/>
      <c r="H14" s="747" t="s">
        <v>140</v>
      </c>
      <c r="I14" s="747"/>
      <c r="J14" s="79"/>
      <c r="K14" s="79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18" customHeight="1" x14ac:dyDescent="0.7">
      <c r="A15" s="255" t="s">
        <v>255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17.7" customHeight="1" x14ac:dyDescent="0.7">
      <c r="A16" s="255" t="s">
        <v>256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33" x14ac:dyDescent="0.7">
      <c r="A17" s="255" t="s">
        <v>257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s="65" customFormat="1" x14ac:dyDescent="0.7">
      <c r="A18" s="284"/>
    </row>
    <row r="19" spans="1:33" s="65" customFormat="1" x14ac:dyDescent="0.7">
      <c r="A19" s="284"/>
    </row>
    <row r="20" spans="1:33" s="65" customFormat="1" x14ac:dyDescent="0.7">
      <c r="A20" s="284"/>
      <c r="C20" s="346"/>
      <c r="D20" s="347"/>
      <c r="E20" s="348"/>
      <c r="F20" s="349"/>
    </row>
    <row r="21" spans="1:33" s="65" customFormat="1" x14ac:dyDescent="0.7">
      <c r="A21" s="284"/>
      <c r="C21" s="350"/>
      <c r="D21" s="347"/>
      <c r="E21" s="83"/>
      <c r="F21" s="84"/>
    </row>
    <row r="22" spans="1:33" s="65" customFormat="1" x14ac:dyDescent="0.7">
      <c r="A22" s="284"/>
      <c r="C22" s="412"/>
      <c r="D22" s="347"/>
      <c r="E22" s="347"/>
      <c r="F22" s="347"/>
    </row>
    <row r="23" spans="1:33" s="65" customFormat="1" x14ac:dyDescent="0.7">
      <c r="A23" s="284"/>
    </row>
    <row r="24" spans="1:33" s="65" customFormat="1" x14ac:dyDescent="0.7">
      <c r="A24" s="284"/>
    </row>
    <row r="25" spans="1:33" s="65" customFormat="1" x14ac:dyDescent="0.7">
      <c r="A25" s="284"/>
    </row>
    <row r="26" spans="1:33" s="65" customFormat="1" x14ac:dyDescent="0.7">
      <c r="A26" s="284"/>
    </row>
    <row r="27" spans="1:33" s="65" customFormat="1" x14ac:dyDescent="0.7">
      <c r="A27" s="284"/>
    </row>
    <row r="28" spans="1:33" s="65" customFormat="1" x14ac:dyDescent="0.7">
      <c r="A28" s="284"/>
    </row>
    <row r="29" spans="1:33" s="65" customFormat="1" x14ac:dyDescent="0.7">
      <c r="A29" s="284"/>
    </row>
    <row r="30" spans="1:33" s="65" customFormat="1" x14ac:dyDescent="0.7">
      <c r="A30" s="284"/>
    </row>
    <row r="31" spans="1:33" s="65" customFormat="1" x14ac:dyDescent="0.7">
      <c r="A31" s="284"/>
    </row>
    <row r="32" spans="1:33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</sheetData>
  <sheetProtection password="C683" sheet="1" objects="1" scenarios="1"/>
  <mergeCells count="23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H13:I13"/>
    <mergeCell ref="H14:I14"/>
    <mergeCell ref="B8:B9"/>
    <mergeCell ref="J8:J9"/>
    <mergeCell ref="K8:K9"/>
    <mergeCell ref="B10:B11"/>
    <mergeCell ref="F10:F11"/>
    <mergeCell ref="H10:H11"/>
    <mergeCell ref="F8:F9"/>
    <mergeCell ref="H8:H9"/>
    <mergeCell ref="J10:J11"/>
    <mergeCell ref="K10:K1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9"/>
  <sheetViews>
    <sheetView zoomScale="120" zoomScaleNormal="120" workbookViewId="0">
      <pane ySplit="7" topLeftCell="A8" activePane="bottomLeft" state="frozen"/>
      <selection pane="bottomLeft" activeCell="C14" sqref="C14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10.19921875" style="64" customWidth="1"/>
    <col min="6" max="6" width="12.69921875" style="64" customWidth="1"/>
    <col min="7" max="7" width="10.5" style="64" customWidth="1"/>
    <col min="8" max="8" width="13.09765625" style="64" customWidth="1"/>
    <col min="9" max="9" width="10.69921875" style="64" customWidth="1"/>
    <col min="10" max="10" width="13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406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407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402" t="s">
        <v>25</v>
      </c>
      <c r="C6" s="673"/>
      <c r="D6" s="401" t="s">
        <v>26</v>
      </c>
      <c r="E6" s="401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1"/>
      <c r="B7" s="383"/>
      <c r="C7" s="673"/>
      <c r="D7" s="384"/>
      <c r="E7" s="384"/>
      <c r="F7" s="301" t="s">
        <v>150</v>
      </c>
      <c r="G7" s="302" t="s">
        <v>151</v>
      </c>
      <c r="H7" s="301" t="s">
        <v>152</v>
      </c>
      <c r="I7" s="303" t="s">
        <v>151</v>
      </c>
      <c r="J7" s="671"/>
      <c r="K7" s="673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4.45" customHeight="1" x14ac:dyDescent="0.55000000000000004">
      <c r="A8" s="109">
        <v>1</v>
      </c>
      <c r="B8" s="696" t="s">
        <v>413</v>
      </c>
      <c r="C8" s="111">
        <v>7173964.7999999998</v>
      </c>
      <c r="D8" s="144">
        <v>6952089.5999999996</v>
      </c>
      <c r="E8" s="109" t="s">
        <v>93</v>
      </c>
      <c r="F8" s="751" t="s">
        <v>408</v>
      </c>
      <c r="G8" s="419">
        <v>3039206.4</v>
      </c>
      <c r="H8" s="752" t="s">
        <v>408</v>
      </c>
      <c r="I8" s="325">
        <v>3038950.66</v>
      </c>
      <c r="J8" s="642" t="s">
        <v>229</v>
      </c>
      <c r="K8" s="657" t="s">
        <v>415</v>
      </c>
    </row>
    <row r="9" spans="1:58" s="86" customFormat="1" ht="16.350000000000001" customHeight="1" x14ac:dyDescent="0.55000000000000004">
      <c r="A9" s="72"/>
      <c r="B9" s="717"/>
      <c r="C9" s="150" t="s">
        <v>78</v>
      </c>
      <c r="D9" s="150" t="s">
        <v>78</v>
      </c>
      <c r="E9" s="151"/>
      <c r="F9" s="751"/>
      <c r="G9" s="321" t="s">
        <v>78</v>
      </c>
      <c r="H9" s="745"/>
      <c r="I9" s="321" t="s">
        <v>78</v>
      </c>
      <c r="J9" s="643"/>
      <c r="K9" s="663"/>
    </row>
    <row r="10" spans="1:58" s="86" customFormat="1" ht="39" customHeight="1" x14ac:dyDescent="0.55000000000000004">
      <c r="A10" s="72"/>
      <c r="B10" s="405"/>
      <c r="C10" s="150"/>
      <c r="D10" s="150"/>
      <c r="E10" s="151"/>
      <c r="F10" s="259" t="s">
        <v>409</v>
      </c>
      <c r="G10" s="417" t="s">
        <v>419</v>
      </c>
      <c r="H10" s="414"/>
      <c r="I10" s="321"/>
      <c r="J10" s="404"/>
      <c r="K10" s="403"/>
    </row>
    <row r="11" spans="1:58" s="86" customFormat="1" ht="38.4" customHeight="1" x14ac:dyDescent="0.55000000000000004">
      <c r="A11" s="72"/>
      <c r="B11" s="405"/>
      <c r="C11" s="150"/>
      <c r="D11" s="150"/>
      <c r="E11" s="151"/>
      <c r="F11" s="259" t="s">
        <v>414</v>
      </c>
      <c r="G11" s="417" t="s">
        <v>420</v>
      </c>
      <c r="H11" s="414"/>
      <c r="I11" s="321"/>
      <c r="J11" s="404"/>
      <c r="K11" s="403"/>
    </row>
    <row r="12" spans="1:58" s="86" customFormat="1" ht="56.4" customHeight="1" x14ac:dyDescent="0.55000000000000004">
      <c r="A12" s="72"/>
      <c r="B12" s="405"/>
      <c r="C12" s="150"/>
      <c r="D12" s="150"/>
      <c r="E12" s="151"/>
      <c r="F12" s="259" t="s">
        <v>410</v>
      </c>
      <c r="G12" s="418" t="s">
        <v>418</v>
      </c>
      <c r="H12" s="414"/>
      <c r="I12" s="321"/>
      <c r="J12" s="404"/>
      <c r="K12" s="403"/>
    </row>
    <row r="13" spans="1:58" s="86" customFormat="1" ht="38.1" customHeight="1" x14ac:dyDescent="0.55000000000000004">
      <c r="A13" s="72"/>
      <c r="B13" s="405"/>
      <c r="C13" s="150"/>
      <c r="D13" s="150"/>
      <c r="E13" s="151"/>
      <c r="F13" s="259" t="s">
        <v>411</v>
      </c>
      <c r="G13" s="417" t="s">
        <v>416</v>
      </c>
      <c r="H13" s="414"/>
      <c r="I13" s="321"/>
      <c r="J13" s="404"/>
      <c r="K13" s="403"/>
    </row>
    <row r="14" spans="1:58" s="86" customFormat="1" ht="56.4" customHeight="1" x14ac:dyDescent="0.55000000000000004">
      <c r="A14" s="73"/>
      <c r="B14" s="406"/>
      <c r="C14" s="158"/>
      <c r="D14" s="158"/>
      <c r="E14" s="159"/>
      <c r="F14" s="416" t="s">
        <v>412</v>
      </c>
      <c r="G14" s="409" t="s">
        <v>417</v>
      </c>
      <c r="H14" s="415"/>
      <c r="I14" s="195"/>
      <c r="J14" s="408"/>
      <c r="K14" s="407"/>
    </row>
    <row r="15" spans="1:58" ht="34.35" customHeight="1" x14ac:dyDescent="0.7">
      <c r="A15" s="400"/>
      <c r="B15" s="79"/>
      <c r="C15" s="79"/>
      <c r="D15" s="79"/>
      <c r="E15" s="79"/>
      <c r="F15" s="79"/>
      <c r="G15" s="80" t="s">
        <v>87</v>
      </c>
      <c r="H15" s="690" t="s">
        <v>258</v>
      </c>
      <c r="I15" s="690"/>
      <c r="J15" s="79"/>
      <c r="K15" s="7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x14ac:dyDescent="0.7">
      <c r="A16" s="400"/>
      <c r="B16" s="79"/>
      <c r="C16" s="79"/>
      <c r="D16" s="79"/>
      <c r="E16" s="79"/>
      <c r="F16" s="79"/>
      <c r="G16" s="79"/>
      <c r="H16" s="747" t="s">
        <v>140</v>
      </c>
      <c r="I16" s="747"/>
      <c r="J16" s="79"/>
      <c r="K16" s="79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8" ht="18" customHeight="1" x14ac:dyDescent="0.7">
      <c r="A17" s="255" t="s">
        <v>255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ht="17.7" customHeight="1" x14ac:dyDescent="0.7">
      <c r="A18" s="255" t="s">
        <v>256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255" t="s">
        <v>257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58" s="65" customFormat="1" x14ac:dyDescent="0.7">
      <c r="A20" s="284"/>
    </row>
    <row r="21" spans="1:58" s="65" customFormat="1" x14ac:dyDescent="0.7">
      <c r="A21" s="284"/>
    </row>
    <row r="22" spans="1:58" s="65" customFormat="1" x14ac:dyDescent="0.7">
      <c r="A22" s="284"/>
      <c r="C22" s="346"/>
      <c r="D22" s="347"/>
      <c r="E22" s="348"/>
      <c r="F22" s="349"/>
    </row>
    <row r="23" spans="1:58" s="65" customFormat="1" x14ac:dyDescent="0.7">
      <c r="A23" s="284"/>
      <c r="C23" s="350"/>
      <c r="D23" s="347"/>
      <c r="E23" s="83"/>
      <c r="F23" s="84"/>
    </row>
    <row r="24" spans="1:58" s="65" customFormat="1" x14ac:dyDescent="0.7">
      <c r="A24" s="284"/>
      <c r="C24" s="399"/>
      <c r="D24" s="347"/>
      <c r="E24" s="347"/>
      <c r="F24" s="347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</sheetData>
  <sheetProtection password="C683" sheet="1" objects="1" scenarios="1"/>
  <mergeCells count="18">
    <mergeCell ref="H15:I15"/>
    <mergeCell ref="H16:I16"/>
    <mergeCell ref="B8:B9"/>
    <mergeCell ref="F8:F9"/>
    <mergeCell ref="H8:H9"/>
    <mergeCell ref="J8:J9"/>
    <mergeCell ref="K8:K9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11811023622047245" right="0.11811023622047245" top="0.15748031496062992" bottom="0.15748031496062992" header="0.11811023622047245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3"/>
  <sheetViews>
    <sheetView zoomScale="120" zoomScaleNormal="120" workbookViewId="0">
      <pane ySplit="7" topLeftCell="A8" activePane="bottomLeft" state="frozen"/>
      <selection pane="bottomLeft" activeCell="I13" sqref="I13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10.19921875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392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393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381" t="s">
        <v>25</v>
      </c>
      <c r="C6" s="673"/>
      <c r="D6" s="380" t="s">
        <v>26</v>
      </c>
      <c r="E6" s="380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1"/>
      <c r="B7" s="383"/>
      <c r="C7" s="673"/>
      <c r="D7" s="384"/>
      <c r="E7" s="384"/>
      <c r="F7" s="301" t="s">
        <v>150</v>
      </c>
      <c r="G7" s="302" t="s">
        <v>151</v>
      </c>
      <c r="H7" s="301" t="s">
        <v>152</v>
      </c>
      <c r="I7" s="303" t="s">
        <v>151</v>
      </c>
      <c r="J7" s="671"/>
      <c r="K7" s="673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34.35" customHeight="1" x14ac:dyDescent="0.55000000000000004">
      <c r="A8" s="640">
        <v>1</v>
      </c>
      <c r="B8" s="663" t="s">
        <v>404</v>
      </c>
      <c r="C8" s="645" t="s">
        <v>388</v>
      </c>
      <c r="D8" s="645" t="s">
        <v>389</v>
      </c>
      <c r="E8" s="693" t="s">
        <v>93</v>
      </c>
      <c r="F8" s="382" t="s">
        <v>384</v>
      </c>
      <c r="G8" s="398" t="s">
        <v>387</v>
      </c>
      <c r="H8" s="663" t="s">
        <v>380</v>
      </c>
      <c r="I8" s="360" t="s">
        <v>390</v>
      </c>
      <c r="J8" s="395" t="s">
        <v>229</v>
      </c>
      <c r="K8" s="686" t="s">
        <v>402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57" customHeight="1" x14ac:dyDescent="0.55000000000000004">
      <c r="A9" s="640"/>
      <c r="B9" s="663"/>
      <c r="C9" s="645"/>
      <c r="D9" s="645"/>
      <c r="E9" s="693"/>
      <c r="F9" s="386" t="s">
        <v>391</v>
      </c>
      <c r="G9" s="394" t="s">
        <v>381</v>
      </c>
      <c r="H9" s="663"/>
      <c r="I9" s="389"/>
      <c r="J9" s="397"/>
      <c r="K9" s="686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39.9" customHeight="1" x14ac:dyDescent="0.55000000000000004">
      <c r="A10" s="640"/>
      <c r="B10" s="663"/>
      <c r="C10" s="645"/>
      <c r="D10" s="645"/>
      <c r="E10" s="693"/>
      <c r="F10" s="386" t="s">
        <v>386</v>
      </c>
      <c r="G10" s="385" t="s">
        <v>382</v>
      </c>
      <c r="H10" s="663"/>
      <c r="I10" s="389"/>
      <c r="J10" s="397"/>
      <c r="K10" s="686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79.2" customHeight="1" x14ac:dyDescent="0.55000000000000004">
      <c r="A11" s="641"/>
      <c r="B11" s="658"/>
      <c r="C11" s="646"/>
      <c r="D11" s="646"/>
      <c r="E11" s="694"/>
      <c r="F11" s="387" t="s">
        <v>385</v>
      </c>
      <c r="G11" s="388" t="s">
        <v>383</v>
      </c>
      <c r="H11" s="658"/>
      <c r="I11" s="390"/>
      <c r="J11" s="396"/>
      <c r="K11" s="662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75" customHeight="1" x14ac:dyDescent="0.55000000000000004">
      <c r="A12" s="109">
        <v>2</v>
      </c>
      <c r="B12" s="696" t="s">
        <v>398</v>
      </c>
      <c r="C12" s="111">
        <v>4566931.2</v>
      </c>
      <c r="D12" s="144">
        <v>4437504</v>
      </c>
      <c r="E12" s="109" t="s">
        <v>92</v>
      </c>
      <c r="F12" s="657" t="s">
        <v>396</v>
      </c>
      <c r="G12" s="325">
        <v>3884295.17</v>
      </c>
      <c r="H12" s="661" t="s">
        <v>399</v>
      </c>
      <c r="I12" s="325">
        <v>3430533.38</v>
      </c>
      <c r="J12" s="642" t="str">
        <f>มิ.ย.62!$J$16</f>
        <v>ตาม พรบ. การจัดซื้อฯ พ.ศ.2560 มาตรา 56 (1) (ค)</v>
      </c>
      <c r="K12" s="657" t="s">
        <v>394</v>
      </c>
    </row>
    <row r="13" spans="1:58" s="86" customFormat="1" ht="72" customHeight="1" x14ac:dyDescent="0.55000000000000004">
      <c r="A13" s="73"/>
      <c r="B13" s="697"/>
      <c r="C13" s="158" t="s">
        <v>78</v>
      </c>
      <c r="D13" s="158" t="s">
        <v>78</v>
      </c>
      <c r="E13" s="159"/>
      <c r="F13" s="658"/>
      <c r="G13" s="195" t="s">
        <v>78</v>
      </c>
      <c r="H13" s="662"/>
      <c r="I13" s="195" t="s">
        <v>157</v>
      </c>
      <c r="J13" s="644"/>
      <c r="K13" s="658"/>
    </row>
    <row r="14" spans="1:58" s="86" customFormat="1" ht="18" customHeight="1" x14ac:dyDescent="0.55000000000000004">
      <c r="A14" s="109">
        <v>3</v>
      </c>
      <c r="B14" s="696" t="s">
        <v>400</v>
      </c>
      <c r="C14" s="111">
        <v>979332.48</v>
      </c>
      <c r="D14" s="144">
        <v>949132.80000000005</v>
      </c>
      <c r="E14" s="109" t="s">
        <v>92</v>
      </c>
      <c r="F14" s="657" t="s">
        <v>397</v>
      </c>
      <c r="G14" s="391">
        <v>826802.52</v>
      </c>
      <c r="H14" s="661" t="s">
        <v>335</v>
      </c>
      <c r="I14" s="391">
        <v>713215.37</v>
      </c>
      <c r="J14" s="642" t="str">
        <f>มิ.ย.62!$J$16</f>
        <v>ตาม พรบ. การจัดซื้อฯ พ.ศ.2560 มาตรา 56 (1) (ค)</v>
      </c>
      <c r="K14" s="657" t="s">
        <v>395</v>
      </c>
    </row>
    <row r="15" spans="1:58" s="86" customFormat="1" ht="57.75" customHeight="1" x14ac:dyDescent="0.55000000000000004">
      <c r="A15" s="73"/>
      <c r="B15" s="697"/>
      <c r="C15" s="158" t="s">
        <v>78</v>
      </c>
      <c r="D15" s="158" t="s">
        <v>78</v>
      </c>
      <c r="E15" s="159"/>
      <c r="F15" s="658"/>
      <c r="G15" s="158" t="s">
        <v>78</v>
      </c>
      <c r="H15" s="662"/>
      <c r="I15" s="158" t="s">
        <v>157</v>
      </c>
      <c r="J15" s="644"/>
      <c r="K15" s="658"/>
    </row>
    <row r="16" spans="1:58" s="86" customFormat="1" ht="18.75" customHeight="1" x14ac:dyDescent="0.55000000000000004">
      <c r="A16" s="131">
        <v>4</v>
      </c>
      <c r="B16" s="657" t="s">
        <v>405</v>
      </c>
      <c r="C16" s="111">
        <v>22122575.280000001</v>
      </c>
      <c r="D16" s="392">
        <v>21455562.960000001</v>
      </c>
      <c r="E16" s="144" t="s">
        <v>93</v>
      </c>
      <c r="F16" s="657" t="s">
        <v>226</v>
      </c>
      <c r="G16" s="115">
        <v>20667376.739999998</v>
      </c>
      <c r="H16" s="657" t="s">
        <v>226</v>
      </c>
      <c r="I16" s="321">
        <v>18858179.579999998</v>
      </c>
      <c r="J16" s="642" t="s">
        <v>401</v>
      </c>
      <c r="K16" s="657" t="s">
        <v>403</v>
      </c>
    </row>
    <row r="17" spans="1:58" s="86" customFormat="1" ht="54.75" customHeight="1" x14ac:dyDescent="0.55000000000000004">
      <c r="A17" s="73"/>
      <c r="B17" s="658"/>
      <c r="C17" s="158" t="s">
        <v>78</v>
      </c>
      <c r="D17" s="393" t="s">
        <v>78</v>
      </c>
      <c r="E17" s="159"/>
      <c r="F17" s="658"/>
      <c r="G17" s="195" t="s">
        <v>78</v>
      </c>
      <c r="H17" s="658"/>
      <c r="I17" s="195" t="s">
        <v>77</v>
      </c>
      <c r="J17" s="644"/>
      <c r="K17" s="658"/>
    </row>
    <row r="18" spans="1:58" x14ac:dyDescent="0.7">
      <c r="A18" s="378"/>
      <c r="B18" s="79"/>
      <c r="C18" s="79"/>
      <c r="D18" s="79"/>
      <c r="E18" s="79"/>
      <c r="F18" s="79"/>
      <c r="G18" s="79"/>
      <c r="H18" s="378"/>
      <c r="I18" s="378"/>
      <c r="J18" s="79"/>
      <c r="K18" s="79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378"/>
      <c r="B19" s="79"/>
      <c r="C19" s="79"/>
      <c r="D19" s="79"/>
      <c r="E19" s="79"/>
      <c r="F19" s="79"/>
      <c r="G19" s="80" t="s">
        <v>87</v>
      </c>
      <c r="H19" s="690" t="s">
        <v>258</v>
      </c>
      <c r="I19" s="690"/>
      <c r="J19" s="79"/>
      <c r="K19" s="79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x14ac:dyDescent="0.7">
      <c r="A20" s="378"/>
      <c r="B20" s="79"/>
      <c r="C20" s="79"/>
      <c r="D20" s="79"/>
      <c r="E20" s="79"/>
      <c r="F20" s="79"/>
      <c r="G20" s="79"/>
      <c r="H20" s="747" t="s">
        <v>140</v>
      </c>
      <c r="I20" s="747"/>
      <c r="J20" s="79"/>
      <c r="K20" s="79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18" customHeight="1" x14ac:dyDescent="0.7">
      <c r="A21" s="255" t="s">
        <v>255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ht="17.7" customHeight="1" x14ac:dyDescent="0.7">
      <c r="A22" s="255" t="s">
        <v>256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</row>
    <row r="23" spans="1:58" x14ac:dyDescent="0.7">
      <c r="A23" s="255" t="s">
        <v>257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  <c r="C26" s="346"/>
      <c r="D26" s="347"/>
      <c r="E26" s="348"/>
      <c r="F26" s="349"/>
    </row>
    <row r="27" spans="1:58" s="65" customFormat="1" x14ac:dyDescent="0.7">
      <c r="A27" s="284"/>
      <c r="C27" s="350"/>
      <c r="D27" s="347"/>
      <c r="E27" s="83"/>
      <c r="F27" s="84"/>
    </row>
    <row r="28" spans="1:58" s="65" customFormat="1" x14ac:dyDescent="0.7">
      <c r="A28" s="284"/>
      <c r="C28" s="379"/>
      <c r="D28" s="347"/>
      <c r="E28" s="347"/>
      <c r="F28" s="347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  <row r="70" spans="1:1" s="65" customFormat="1" x14ac:dyDescent="0.7">
      <c r="A70" s="284"/>
    </row>
    <row r="71" spans="1:1" s="65" customFormat="1" x14ac:dyDescent="0.7">
      <c r="A71" s="284"/>
    </row>
    <row r="72" spans="1:1" s="65" customFormat="1" x14ac:dyDescent="0.7">
      <c r="A72" s="284"/>
    </row>
    <row r="73" spans="1:1" s="65" customFormat="1" x14ac:dyDescent="0.7">
      <c r="A73" s="284"/>
    </row>
  </sheetData>
  <sheetProtection password="C683" sheet="1" objects="1" scenarios="1"/>
  <mergeCells count="35">
    <mergeCell ref="H19:I19"/>
    <mergeCell ref="H20:I20"/>
    <mergeCell ref="B16:B17"/>
    <mergeCell ref="F16:F17"/>
    <mergeCell ref="H16:H17"/>
    <mergeCell ref="K8:K11"/>
    <mergeCell ref="J16:J17"/>
    <mergeCell ref="K16:K17"/>
    <mergeCell ref="B12:B13"/>
    <mergeCell ref="F12:F13"/>
    <mergeCell ref="H12:H13"/>
    <mergeCell ref="J12:J13"/>
    <mergeCell ref="K12:K13"/>
    <mergeCell ref="B14:B15"/>
    <mergeCell ref="F14:F15"/>
    <mergeCell ref="H14:H15"/>
    <mergeCell ref="J14:J15"/>
    <mergeCell ref="K14:K15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8:A11"/>
    <mergeCell ref="H8:H11"/>
    <mergeCell ref="C8:C11"/>
    <mergeCell ref="D8:D11"/>
    <mergeCell ref="E8:E11"/>
    <mergeCell ref="B8:B11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zoomScaleNormal="100" workbookViewId="0">
      <pane ySplit="7" topLeftCell="A22" activePane="bottomLeft" state="frozen"/>
      <selection pane="bottomLeft" activeCell="A18" sqref="A18:K19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350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351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352" t="s">
        <v>25</v>
      </c>
      <c r="C6" s="673"/>
      <c r="D6" s="351" t="s">
        <v>26</v>
      </c>
      <c r="E6" s="351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359" t="s">
        <v>150</v>
      </c>
      <c r="G7" s="372" t="s">
        <v>151</v>
      </c>
      <c r="H7" s="359" t="s">
        <v>152</v>
      </c>
      <c r="I7" s="373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96" t="s">
        <v>352</v>
      </c>
      <c r="C8" s="111">
        <v>108400</v>
      </c>
      <c r="D8" s="144">
        <v>105158</v>
      </c>
      <c r="E8" s="109" t="s">
        <v>81</v>
      </c>
      <c r="F8" s="369" t="s">
        <v>353</v>
      </c>
      <c r="G8" s="370">
        <v>105263.6</v>
      </c>
      <c r="H8" s="368" t="s">
        <v>353</v>
      </c>
      <c r="I8" s="371">
        <v>105263.6</v>
      </c>
      <c r="J8" s="643" t="s">
        <v>164</v>
      </c>
      <c r="K8" s="657" t="s">
        <v>371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52.65" customHeight="1" x14ac:dyDescent="0.55000000000000004">
      <c r="A9" s="73"/>
      <c r="B9" s="697"/>
      <c r="C9" s="158" t="s">
        <v>157</v>
      </c>
      <c r="D9" s="158" t="s">
        <v>157</v>
      </c>
      <c r="E9" s="159"/>
      <c r="F9" s="354" t="s">
        <v>354</v>
      </c>
      <c r="G9" s="195" t="s">
        <v>157</v>
      </c>
      <c r="H9" s="354" t="s">
        <v>354</v>
      </c>
      <c r="I9" s="161" t="s">
        <v>157</v>
      </c>
      <c r="J9" s="644"/>
      <c r="K9" s="658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96" t="s">
        <v>368</v>
      </c>
      <c r="C10" s="111">
        <v>596250</v>
      </c>
      <c r="D10" s="144">
        <v>578767.5</v>
      </c>
      <c r="E10" s="109" t="s">
        <v>81</v>
      </c>
      <c r="F10" s="753" t="s">
        <v>355</v>
      </c>
      <c r="G10" s="325">
        <v>576822.99</v>
      </c>
      <c r="H10" s="753" t="s">
        <v>355</v>
      </c>
      <c r="I10" s="325">
        <v>576822.99</v>
      </c>
      <c r="J10" s="643" t="s">
        <v>165</v>
      </c>
      <c r="K10" s="657" t="s">
        <v>372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9.25" customHeight="1" x14ac:dyDescent="0.55000000000000004">
      <c r="A11" s="73"/>
      <c r="B11" s="697"/>
      <c r="C11" s="355" t="s">
        <v>157</v>
      </c>
      <c r="D11" s="158" t="s">
        <v>157</v>
      </c>
      <c r="E11" s="159"/>
      <c r="F11" s="749"/>
      <c r="G11" s="161" t="s">
        <v>157</v>
      </c>
      <c r="H11" s="749"/>
      <c r="I11" s="161" t="s">
        <v>157</v>
      </c>
      <c r="J11" s="644"/>
      <c r="K11" s="658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22.5" customHeight="1" x14ac:dyDescent="0.55000000000000004">
      <c r="A12" s="131">
        <v>3</v>
      </c>
      <c r="B12" s="657" t="s">
        <v>367</v>
      </c>
      <c r="C12" s="356">
        <v>1722600</v>
      </c>
      <c r="D12" s="150">
        <v>1670976</v>
      </c>
      <c r="E12" s="109" t="s">
        <v>81</v>
      </c>
      <c r="F12" s="753" t="s">
        <v>355</v>
      </c>
      <c r="G12" s="321">
        <v>1665362.23</v>
      </c>
      <c r="H12" s="753" t="s">
        <v>355</v>
      </c>
      <c r="I12" s="321">
        <v>1665362.23</v>
      </c>
      <c r="J12" s="642" t="s">
        <v>165</v>
      </c>
      <c r="K12" s="657" t="s">
        <v>373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57" customHeight="1" x14ac:dyDescent="0.55000000000000004">
      <c r="A13" s="72"/>
      <c r="B13" s="658"/>
      <c r="C13" s="345" t="s">
        <v>157</v>
      </c>
      <c r="D13" s="150" t="s">
        <v>157</v>
      </c>
      <c r="E13" s="151"/>
      <c r="F13" s="749"/>
      <c r="G13" s="321" t="s">
        <v>157</v>
      </c>
      <c r="H13" s="749"/>
      <c r="I13" s="321" t="s">
        <v>157</v>
      </c>
      <c r="J13" s="644"/>
      <c r="K13" s="658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22.5" customHeight="1" x14ac:dyDescent="0.55000000000000004">
      <c r="A14" s="109">
        <v>4</v>
      </c>
      <c r="B14" s="657" t="s">
        <v>356</v>
      </c>
      <c r="C14" s="111">
        <v>877400</v>
      </c>
      <c r="D14" s="144">
        <v>877400</v>
      </c>
      <c r="E14" s="109" t="s">
        <v>93</v>
      </c>
      <c r="F14" s="753" t="s">
        <v>365</v>
      </c>
      <c r="G14" s="115">
        <v>866700</v>
      </c>
      <c r="H14" s="753" t="s">
        <v>365</v>
      </c>
      <c r="I14" s="115">
        <v>856000</v>
      </c>
      <c r="J14" s="643" t="s">
        <v>343</v>
      </c>
      <c r="K14" s="657" t="s">
        <v>357</v>
      </c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36.6" customHeight="1" x14ac:dyDescent="0.55000000000000004">
      <c r="A15" s="131"/>
      <c r="B15" s="663"/>
      <c r="C15" s="150" t="s">
        <v>78</v>
      </c>
      <c r="D15" s="150" t="s">
        <v>78</v>
      </c>
      <c r="E15" s="131"/>
      <c r="F15" s="748"/>
      <c r="G15" s="321" t="s">
        <v>78</v>
      </c>
      <c r="H15" s="748"/>
      <c r="I15" s="321" t="s">
        <v>78</v>
      </c>
      <c r="J15" s="643"/>
      <c r="K15" s="663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37.200000000000003" x14ac:dyDescent="0.55000000000000004">
      <c r="A16" s="131"/>
      <c r="B16" s="663"/>
      <c r="C16" s="150"/>
      <c r="D16" s="150"/>
      <c r="E16" s="131"/>
      <c r="F16" s="152" t="s">
        <v>366</v>
      </c>
      <c r="G16" s="321">
        <v>875795</v>
      </c>
      <c r="H16" s="152"/>
      <c r="I16" s="321"/>
      <c r="J16" s="643"/>
      <c r="K16" s="663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s="86" customFormat="1" ht="18.600000000000001" x14ac:dyDescent="0.55000000000000004">
      <c r="A17" s="365"/>
      <c r="B17" s="754"/>
      <c r="C17" s="364"/>
      <c r="D17" s="364"/>
      <c r="E17" s="365"/>
      <c r="F17" s="366"/>
      <c r="G17" s="367" t="s">
        <v>78</v>
      </c>
      <c r="H17" s="366"/>
      <c r="I17" s="367"/>
      <c r="J17" s="755"/>
      <c r="K17" s="754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</row>
    <row r="18" spans="1:58" s="86" customFormat="1" ht="18.75" customHeight="1" x14ac:dyDescent="0.55000000000000004">
      <c r="A18" s="131">
        <v>5</v>
      </c>
      <c r="B18" s="717" t="s">
        <v>358</v>
      </c>
      <c r="C18" s="360">
        <v>16501968</v>
      </c>
      <c r="D18" s="361">
        <v>16020468</v>
      </c>
      <c r="E18" s="362" t="s">
        <v>92</v>
      </c>
      <c r="F18" s="748" t="s">
        <v>359</v>
      </c>
      <c r="G18" s="363">
        <v>15215400</v>
      </c>
      <c r="H18" s="748" t="s">
        <v>359</v>
      </c>
      <c r="I18" s="363">
        <v>12894163.810000001</v>
      </c>
      <c r="J18" s="685" t="str">
        <f>มิ.ย.62!$J$16</f>
        <v>ตาม พรบ. การจัดซื้อฯ พ.ศ.2560 มาตรา 56 (1) (ค)</v>
      </c>
      <c r="K18" s="686" t="s">
        <v>360</v>
      </c>
    </row>
    <row r="19" spans="1:58" s="86" customFormat="1" ht="54.75" customHeight="1" x14ac:dyDescent="0.55000000000000004">
      <c r="A19" s="73"/>
      <c r="B19" s="697"/>
      <c r="C19" s="331" t="s">
        <v>176</v>
      </c>
      <c r="D19" s="331" t="s">
        <v>176</v>
      </c>
      <c r="E19" s="339"/>
      <c r="F19" s="749"/>
      <c r="G19" s="338" t="s">
        <v>176</v>
      </c>
      <c r="H19" s="749"/>
      <c r="I19" s="328" t="s">
        <v>157</v>
      </c>
      <c r="J19" s="660"/>
      <c r="K19" s="662"/>
    </row>
    <row r="20" spans="1:58" s="86" customFormat="1" ht="38.1" customHeight="1" x14ac:dyDescent="0.55000000000000004">
      <c r="A20" s="72">
        <v>6</v>
      </c>
      <c r="B20" s="696" t="s">
        <v>369</v>
      </c>
      <c r="C20" s="111">
        <v>4398000</v>
      </c>
      <c r="D20" s="144">
        <v>4268280</v>
      </c>
      <c r="E20" s="109" t="s">
        <v>81</v>
      </c>
      <c r="F20" s="753" t="s">
        <v>361</v>
      </c>
      <c r="G20" s="325">
        <v>4246066.8</v>
      </c>
      <c r="H20" s="753" t="s">
        <v>361</v>
      </c>
      <c r="I20" s="325">
        <v>4246066.8</v>
      </c>
      <c r="J20" s="643" t="s">
        <v>165</v>
      </c>
      <c r="K20" s="657" t="s">
        <v>374</v>
      </c>
    </row>
    <row r="21" spans="1:58" s="86" customFormat="1" ht="21.6" customHeight="1" x14ac:dyDescent="0.55000000000000004">
      <c r="A21" s="73"/>
      <c r="B21" s="697"/>
      <c r="C21" s="355" t="s">
        <v>157</v>
      </c>
      <c r="D21" s="158" t="s">
        <v>157</v>
      </c>
      <c r="E21" s="159"/>
      <c r="F21" s="749"/>
      <c r="G21" s="161" t="s">
        <v>157</v>
      </c>
      <c r="H21" s="749"/>
      <c r="I21" s="161" t="s">
        <v>157</v>
      </c>
      <c r="J21" s="644"/>
      <c r="K21" s="658"/>
    </row>
    <row r="22" spans="1:58" s="86" customFormat="1" ht="18" customHeight="1" x14ac:dyDescent="0.55000000000000004">
      <c r="A22" s="72">
        <v>7</v>
      </c>
      <c r="B22" s="696" t="s">
        <v>370</v>
      </c>
      <c r="C22" s="111">
        <v>3276000</v>
      </c>
      <c r="D22" s="144">
        <v>3180190</v>
      </c>
      <c r="E22" s="109" t="s">
        <v>81</v>
      </c>
      <c r="F22" s="753" t="s">
        <v>362</v>
      </c>
      <c r="G22" s="325">
        <v>3156089.95</v>
      </c>
      <c r="H22" s="753" t="s">
        <v>362</v>
      </c>
      <c r="I22" s="325">
        <v>3156089.95</v>
      </c>
      <c r="J22" s="643" t="s">
        <v>165</v>
      </c>
      <c r="K22" s="657" t="s">
        <v>375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</row>
    <row r="23" spans="1:58" s="86" customFormat="1" ht="41.25" customHeight="1" x14ac:dyDescent="0.55000000000000004">
      <c r="A23" s="73"/>
      <c r="B23" s="697"/>
      <c r="C23" s="355" t="s">
        <v>157</v>
      </c>
      <c r="D23" s="158" t="s">
        <v>157</v>
      </c>
      <c r="E23" s="159"/>
      <c r="F23" s="749"/>
      <c r="G23" s="161" t="s">
        <v>157</v>
      </c>
      <c r="H23" s="749"/>
      <c r="I23" s="161" t="s">
        <v>157</v>
      </c>
      <c r="J23" s="644"/>
      <c r="K23" s="658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</row>
    <row r="24" spans="1:58" s="86" customFormat="1" ht="18.75" customHeight="1" x14ac:dyDescent="0.55000000000000004">
      <c r="A24" s="109">
        <v>8</v>
      </c>
      <c r="B24" s="696" t="s">
        <v>363</v>
      </c>
      <c r="C24" s="330">
        <v>39697</v>
      </c>
      <c r="D24" s="330">
        <v>39697</v>
      </c>
      <c r="E24" s="109" t="s">
        <v>81</v>
      </c>
      <c r="F24" s="756" t="s">
        <v>364</v>
      </c>
      <c r="G24" s="325">
        <v>39697</v>
      </c>
      <c r="H24" s="753" t="s">
        <v>364</v>
      </c>
      <c r="I24" s="327">
        <v>39697</v>
      </c>
      <c r="J24" s="642" t="s">
        <v>165</v>
      </c>
      <c r="K24" s="657" t="s">
        <v>376</v>
      </c>
    </row>
    <row r="25" spans="1:58" s="86" customFormat="1" ht="61.2" customHeight="1" x14ac:dyDescent="0.55000000000000004">
      <c r="A25" s="73"/>
      <c r="B25" s="697"/>
      <c r="C25" s="331" t="s">
        <v>176</v>
      </c>
      <c r="D25" s="331" t="s">
        <v>176</v>
      </c>
      <c r="E25" s="339"/>
      <c r="F25" s="757"/>
      <c r="G25" s="338" t="s">
        <v>176</v>
      </c>
      <c r="H25" s="749"/>
      <c r="I25" s="328" t="s">
        <v>157</v>
      </c>
      <c r="J25" s="644"/>
      <c r="K25" s="658"/>
    </row>
    <row r="26" spans="1:58" s="86" customFormat="1" ht="38.1" customHeight="1" x14ac:dyDescent="0.55000000000000004">
      <c r="A26" s="109">
        <v>9</v>
      </c>
      <c r="B26" s="696" t="s">
        <v>377</v>
      </c>
      <c r="C26" s="111">
        <v>29050</v>
      </c>
      <c r="D26" s="144">
        <v>28197.5</v>
      </c>
      <c r="E26" s="109" t="s">
        <v>81</v>
      </c>
      <c r="F26" s="374" t="s">
        <v>378</v>
      </c>
      <c r="G26" s="375">
        <v>28239.42</v>
      </c>
      <c r="H26" s="377" t="s">
        <v>378</v>
      </c>
      <c r="I26" s="376">
        <v>28239.42</v>
      </c>
      <c r="J26" s="643" t="s">
        <v>164</v>
      </c>
      <c r="K26" s="657" t="s">
        <v>379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</row>
    <row r="27" spans="1:58" ht="19.5" customHeight="1" x14ac:dyDescent="0.7">
      <c r="A27" s="73"/>
      <c r="B27" s="697"/>
      <c r="C27" s="158" t="s">
        <v>157</v>
      </c>
      <c r="D27" s="158" t="s">
        <v>157</v>
      </c>
      <c r="E27" s="159"/>
      <c r="F27" s="358"/>
      <c r="G27" s="195" t="s">
        <v>157</v>
      </c>
      <c r="H27" s="358"/>
      <c r="I27" s="161" t="s">
        <v>157</v>
      </c>
      <c r="J27" s="644"/>
      <c r="K27" s="658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</row>
    <row r="28" spans="1:58" x14ac:dyDescent="0.7">
      <c r="A28" s="357"/>
      <c r="B28" s="79"/>
      <c r="C28" s="79"/>
      <c r="D28" s="79"/>
      <c r="E28" s="79"/>
      <c r="F28" s="79"/>
      <c r="G28" s="79"/>
      <c r="H28" s="357"/>
      <c r="I28" s="357"/>
      <c r="J28" s="79"/>
      <c r="K28" s="79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x14ac:dyDescent="0.7">
      <c r="A29" s="357"/>
      <c r="B29" s="79"/>
      <c r="C29" s="79"/>
      <c r="D29" s="79"/>
      <c r="E29" s="79"/>
      <c r="F29" s="79"/>
      <c r="G29" s="80" t="s">
        <v>87</v>
      </c>
      <c r="H29" s="690" t="s">
        <v>258</v>
      </c>
      <c r="I29" s="690"/>
      <c r="J29" s="79"/>
      <c r="K29" s="79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x14ac:dyDescent="0.7">
      <c r="A30" s="357"/>
      <c r="B30" s="79"/>
      <c r="C30" s="79"/>
      <c r="D30" s="79"/>
      <c r="E30" s="79"/>
      <c r="F30" s="79"/>
      <c r="G30" s="79"/>
      <c r="H30" s="747" t="s">
        <v>140</v>
      </c>
      <c r="I30" s="747"/>
      <c r="J30" s="79"/>
      <c r="K30" s="79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</row>
    <row r="31" spans="1:58" ht="18" customHeight="1" x14ac:dyDescent="0.7">
      <c r="A31" s="255" t="s">
        <v>255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</row>
    <row r="32" spans="1:58" ht="17.7" customHeight="1" x14ac:dyDescent="0.7">
      <c r="A32" s="255" t="s">
        <v>256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</row>
    <row r="33" spans="1:11" s="64" customFormat="1" ht="16.350000000000001" customHeight="1" x14ac:dyDescent="0.7">
      <c r="A33" s="255" t="s">
        <v>257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</row>
    <row r="34" spans="1:11" s="65" customFormat="1" x14ac:dyDescent="0.7">
      <c r="A34" s="284"/>
    </row>
    <row r="35" spans="1:11" s="65" customFormat="1" x14ac:dyDescent="0.7">
      <c r="A35" s="284"/>
    </row>
    <row r="36" spans="1:11" s="65" customFormat="1" x14ac:dyDescent="0.7">
      <c r="A36" s="284"/>
      <c r="C36" s="346"/>
      <c r="D36" s="347"/>
      <c r="E36" s="348"/>
      <c r="F36" s="349"/>
    </row>
    <row r="37" spans="1:11" s="65" customFormat="1" x14ac:dyDescent="0.7">
      <c r="A37" s="284"/>
      <c r="C37" s="350"/>
      <c r="D37" s="347"/>
      <c r="E37" s="83"/>
      <c r="F37" s="84"/>
    </row>
    <row r="38" spans="1:11" s="65" customFormat="1" x14ac:dyDescent="0.7">
      <c r="A38" s="284"/>
      <c r="C38" s="353"/>
      <c r="D38" s="347"/>
      <c r="E38" s="347"/>
      <c r="F38" s="347"/>
    </row>
    <row r="39" spans="1:11" s="65" customFormat="1" x14ac:dyDescent="0.7">
      <c r="A39" s="284"/>
    </row>
    <row r="40" spans="1:11" s="65" customFormat="1" x14ac:dyDescent="0.7">
      <c r="A40" s="284"/>
    </row>
    <row r="41" spans="1:11" s="65" customFormat="1" x14ac:dyDescent="0.7">
      <c r="A41" s="284"/>
    </row>
    <row r="42" spans="1:11" s="65" customFormat="1" x14ac:dyDescent="0.7">
      <c r="A42" s="284"/>
    </row>
    <row r="43" spans="1:11" s="65" customFormat="1" x14ac:dyDescent="0.7">
      <c r="A43" s="284"/>
    </row>
    <row r="44" spans="1:11" s="65" customFormat="1" x14ac:dyDescent="0.7">
      <c r="A44" s="284"/>
    </row>
    <row r="45" spans="1:11" s="65" customFormat="1" x14ac:dyDescent="0.7">
      <c r="A45" s="284"/>
    </row>
    <row r="46" spans="1:11" s="65" customFormat="1" x14ac:dyDescent="0.7">
      <c r="A46" s="284"/>
    </row>
    <row r="47" spans="1:11" s="65" customFormat="1" x14ac:dyDescent="0.7">
      <c r="A47" s="284"/>
    </row>
    <row r="48" spans="1:1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  <row r="70" spans="1:1" s="65" customFormat="1" x14ac:dyDescent="0.7">
      <c r="A70" s="284"/>
    </row>
    <row r="71" spans="1:1" s="65" customFormat="1" x14ac:dyDescent="0.7">
      <c r="A71" s="284"/>
    </row>
    <row r="72" spans="1:1" s="65" customFormat="1" x14ac:dyDescent="0.7">
      <c r="A72" s="284"/>
    </row>
    <row r="73" spans="1:1" s="65" customFormat="1" x14ac:dyDescent="0.7">
      <c r="A73" s="284"/>
    </row>
    <row r="74" spans="1:1" s="65" customFormat="1" x14ac:dyDescent="0.7">
      <c r="A74" s="284"/>
    </row>
    <row r="75" spans="1:1" s="65" customFormat="1" x14ac:dyDescent="0.7">
      <c r="A75" s="284"/>
    </row>
    <row r="76" spans="1:1" s="65" customFormat="1" x14ac:dyDescent="0.7">
      <c r="A76" s="284"/>
    </row>
    <row r="77" spans="1:1" s="65" customFormat="1" x14ac:dyDescent="0.7">
      <c r="A77" s="284"/>
    </row>
    <row r="78" spans="1:1" s="65" customFormat="1" x14ac:dyDescent="0.7">
      <c r="A78" s="284"/>
    </row>
    <row r="79" spans="1:1" s="65" customFormat="1" x14ac:dyDescent="0.7">
      <c r="A79" s="284"/>
    </row>
    <row r="80" spans="1:1" s="65" customFormat="1" x14ac:dyDescent="0.7">
      <c r="A80" s="284"/>
    </row>
    <row r="81" spans="1:1" s="65" customFormat="1" x14ac:dyDescent="0.7">
      <c r="A81" s="284"/>
    </row>
    <row r="82" spans="1:1" s="65" customFormat="1" x14ac:dyDescent="0.7">
      <c r="A82" s="284"/>
    </row>
    <row r="83" spans="1:1" s="65" customFormat="1" x14ac:dyDescent="0.7">
      <c r="A83" s="284"/>
    </row>
  </sheetData>
  <sheetProtection password="C683" sheet="1" objects="1" scenarios="1"/>
  <mergeCells count="54">
    <mergeCell ref="H30:I30"/>
    <mergeCell ref="B10:B11"/>
    <mergeCell ref="F10:F11"/>
    <mergeCell ref="H10:H11"/>
    <mergeCell ref="B18:B19"/>
    <mergeCell ref="F18:F19"/>
    <mergeCell ref="H18:H19"/>
    <mergeCell ref="B20:B21"/>
    <mergeCell ref="F20:F21"/>
    <mergeCell ref="H20:H21"/>
    <mergeCell ref="B22:B23"/>
    <mergeCell ref="F22:F23"/>
    <mergeCell ref="H22:H23"/>
    <mergeCell ref="B24:B25"/>
    <mergeCell ref="F24:F25"/>
    <mergeCell ref="H29:I29"/>
    <mergeCell ref="J10:J11"/>
    <mergeCell ref="K10:K11"/>
    <mergeCell ref="B14:B17"/>
    <mergeCell ref="J14:J17"/>
    <mergeCell ref="K14:K17"/>
    <mergeCell ref="B12:B13"/>
    <mergeCell ref="F12:F13"/>
    <mergeCell ref="H12:H13"/>
    <mergeCell ref="J12:J13"/>
    <mergeCell ref="K12:K13"/>
    <mergeCell ref="F14:F15"/>
    <mergeCell ref="H14:H15"/>
    <mergeCell ref="H6:I6"/>
    <mergeCell ref="B8:B9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B26:B27"/>
    <mergeCell ref="J26:J27"/>
    <mergeCell ref="K26:K27"/>
    <mergeCell ref="J18:J19"/>
    <mergeCell ref="K18:K19"/>
    <mergeCell ref="K20:K21"/>
    <mergeCell ref="J20:J21"/>
    <mergeCell ref="J22:J23"/>
    <mergeCell ref="K22:K23"/>
    <mergeCell ref="H24:H25"/>
    <mergeCell ref="J24:J25"/>
    <mergeCell ref="K24:K25"/>
  </mergeCells>
  <pageMargins left="0.31496062992125984" right="0.31496062992125984" top="0.55118110236220474" bottom="0.35433070866141736" header="0.11811023622047245" footer="0.11811023622047245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zoomScaleNormal="100" workbookViewId="0">
      <pane ySplit="7" topLeftCell="A8" activePane="bottomLeft" state="frozen"/>
      <selection activeCell="L9" sqref="L9"/>
      <selection pane="bottomLeft" activeCell="J12" sqref="J12:J13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4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338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339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342" t="s">
        <v>25</v>
      </c>
      <c r="C6" s="673"/>
      <c r="D6" s="341" t="s">
        <v>26</v>
      </c>
      <c r="E6" s="341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96" t="s">
        <v>348</v>
      </c>
      <c r="C8" s="111">
        <v>9587.2000000000007</v>
      </c>
      <c r="D8" s="111">
        <v>9587.2000000000007</v>
      </c>
      <c r="E8" s="109" t="s">
        <v>81</v>
      </c>
      <c r="F8" s="753" t="s">
        <v>340</v>
      </c>
      <c r="G8" s="325">
        <v>9587.2000000000007</v>
      </c>
      <c r="H8" s="758" t="s">
        <v>340</v>
      </c>
      <c r="I8" s="325">
        <v>9587.2000000000007</v>
      </c>
      <c r="J8" s="642" t="s">
        <v>164</v>
      </c>
      <c r="K8" s="657" t="s">
        <v>341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7.25" customHeight="1" x14ac:dyDescent="0.55000000000000004">
      <c r="A9" s="73"/>
      <c r="B9" s="697"/>
      <c r="C9" s="150" t="s">
        <v>78</v>
      </c>
      <c r="D9" s="150" t="s">
        <v>78</v>
      </c>
      <c r="E9" s="159"/>
      <c r="F9" s="749"/>
      <c r="G9" s="321" t="s">
        <v>78</v>
      </c>
      <c r="H9" s="759"/>
      <c r="I9" s="161" t="s">
        <v>78</v>
      </c>
      <c r="J9" s="644"/>
      <c r="K9" s="658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96" t="s">
        <v>345</v>
      </c>
      <c r="C10" s="111">
        <v>6989026</v>
      </c>
      <c r="D10" s="144">
        <v>6656256</v>
      </c>
      <c r="E10" s="109" t="s">
        <v>93</v>
      </c>
      <c r="F10" s="753" t="s">
        <v>342</v>
      </c>
      <c r="G10" s="325">
        <v>5561671.6799999997</v>
      </c>
      <c r="H10" s="753" t="s">
        <v>342</v>
      </c>
      <c r="I10" s="325">
        <v>5561671.6799999997</v>
      </c>
      <c r="J10" s="642" t="s">
        <v>343</v>
      </c>
      <c r="K10" s="657" t="s">
        <v>344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33" customHeight="1" x14ac:dyDescent="0.55000000000000004">
      <c r="A11" s="73"/>
      <c r="B11" s="697"/>
      <c r="C11" s="345" t="s">
        <v>178</v>
      </c>
      <c r="D11" s="150" t="s">
        <v>178</v>
      </c>
      <c r="E11" s="159"/>
      <c r="F11" s="749"/>
      <c r="G11" s="321" t="s">
        <v>78</v>
      </c>
      <c r="H11" s="749"/>
      <c r="I11" s="321" t="s">
        <v>78</v>
      </c>
      <c r="J11" s="644"/>
      <c r="K11" s="658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600000000000001" x14ac:dyDescent="0.55000000000000004">
      <c r="A12" s="109">
        <v>3</v>
      </c>
      <c r="B12" s="696" t="s">
        <v>346</v>
      </c>
      <c r="C12" s="111">
        <v>404100</v>
      </c>
      <c r="D12" s="144">
        <v>391563</v>
      </c>
      <c r="E12" s="109" t="s">
        <v>81</v>
      </c>
      <c r="F12" s="152" t="s">
        <v>253</v>
      </c>
      <c r="G12" s="115">
        <v>389720.48</v>
      </c>
      <c r="H12" s="152" t="s">
        <v>253</v>
      </c>
      <c r="I12" s="115">
        <v>389720.48</v>
      </c>
      <c r="J12" s="643" t="s">
        <v>164</v>
      </c>
      <c r="K12" s="657" t="s">
        <v>347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38.1" customHeight="1" x14ac:dyDescent="0.55000000000000004">
      <c r="A13" s="73"/>
      <c r="B13" s="697"/>
      <c r="C13" s="158" t="s">
        <v>157</v>
      </c>
      <c r="D13" s="158" t="s">
        <v>157</v>
      </c>
      <c r="E13" s="159"/>
      <c r="F13" s="344" t="s">
        <v>349</v>
      </c>
      <c r="G13" s="195" t="s">
        <v>157</v>
      </c>
      <c r="H13" s="344" t="s">
        <v>349</v>
      </c>
      <c r="I13" s="161" t="s">
        <v>157</v>
      </c>
      <c r="J13" s="644"/>
      <c r="K13" s="658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38.1" customHeight="1" x14ac:dyDescent="0.6">
      <c r="A14" s="208"/>
      <c r="B14" s="122"/>
      <c r="C14" s="112"/>
      <c r="D14" s="112"/>
      <c r="E14" s="209"/>
      <c r="F14" s="122"/>
      <c r="G14" s="80" t="s">
        <v>87</v>
      </c>
      <c r="H14" s="690" t="s">
        <v>258</v>
      </c>
      <c r="I14" s="690"/>
      <c r="J14" s="258"/>
      <c r="K14" s="258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x14ac:dyDescent="0.7">
      <c r="A15" s="340"/>
      <c r="B15" s="79"/>
      <c r="C15" s="79"/>
      <c r="D15" s="79"/>
      <c r="E15" s="79"/>
      <c r="F15" s="79"/>
      <c r="G15" s="79"/>
      <c r="H15" s="747" t="s">
        <v>140</v>
      </c>
      <c r="I15" s="747"/>
      <c r="J15" s="79"/>
      <c r="K15" s="7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x14ac:dyDescent="0.7">
      <c r="A16" s="255" t="s">
        <v>255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8" x14ac:dyDescent="0.7">
      <c r="A17" s="255" t="s">
        <v>256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x14ac:dyDescent="0.7">
      <c r="A18" s="255" t="s">
        <v>257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58" s="65" customFormat="1" x14ac:dyDescent="0.7">
      <c r="A19" s="284"/>
    </row>
    <row r="20" spans="1:58" s="65" customFormat="1" x14ac:dyDescent="0.7">
      <c r="A20" s="284"/>
    </row>
    <row r="21" spans="1:58" s="65" customFormat="1" x14ac:dyDescent="0.7">
      <c r="A21" s="284"/>
      <c r="C21" s="346"/>
      <c r="D21" s="347"/>
      <c r="E21" s="348"/>
      <c r="F21" s="349"/>
    </row>
    <row r="22" spans="1:58" s="65" customFormat="1" x14ac:dyDescent="0.7">
      <c r="A22" s="284"/>
      <c r="C22" s="350"/>
      <c r="D22" s="347"/>
      <c r="E22" s="83"/>
      <c r="F22" s="84"/>
    </row>
    <row r="23" spans="1:58" s="65" customFormat="1" x14ac:dyDescent="0.7">
      <c r="A23" s="284"/>
      <c r="C23" s="343"/>
      <c r="D23" s="347"/>
      <c r="E23" s="347"/>
      <c r="F23" s="347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</sheetData>
  <sheetProtection password="C683" sheet="1" objects="1" scenarios="1"/>
  <mergeCells count="26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K8:K9"/>
    <mergeCell ref="B10:B11"/>
    <mergeCell ref="F10:F11"/>
    <mergeCell ref="H10:H11"/>
    <mergeCell ref="J10:J11"/>
    <mergeCell ref="K10:K11"/>
    <mergeCell ref="B8:B9"/>
    <mergeCell ref="F8:F9"/>
    <mergeCell ref="H8:H9"/>
    <mergeCell ref="J8:J9"/>
    <mergeCell ref="H14:I14"/>
    <mergeCell ref="H15:I15"/>
    <mergeCell ref="B12:B13"/>
    <mergeCell ref="J12:J13"/>
    <mergeCell ref="K12:K1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pane ySplit="7" topLeftCell="A8" activePane="bottomLeft" state="frozen"/>
      <selection pane="bottomLeft" activeCell="D15" sqref="D15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321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322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s="242" customFormat="1" ht="18.600000000000001" x14ac:dyDescent="0.55000000000000004">
      <c r="A6" s="671"/>
      <c r="B6" s="316" t="s">
        <v>25</v>
      </c>
      <c r="C6" s="673"/>
      <c r="D6" s="315" t="s">
        <v>26</v>
      </c>
      <c r="E6" s="315" t="s">
        <v>69</v>
      </c>
      <c r="F6" s="677"/>
      <c r="G6" s="678"/>
      <c r="H6" s="681" t="s">
        <v>86</v>
      </c>
      <c r="I6" s="682"/>
      <c r="J6" s="671"/>
      <c r="K6" s="673"/>
    </row>
    <row r="7" spans="1:11" s="242" customFormat="1" ht="18.600000000000001" x14ac:dyDescent="0.55000000000000004">
      <c r="A7" s="672"/>
      <c r="B7" s="168"/>
      <c r="C7" s="674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672"/>
      <c r="K7" s="674"/>
    </row>
    <row r="8" spans="1:11" s="86" customFormat="1" ht="18.75" customHeight="1" x14ac:dyDescent="0.55000000000000004">
      <c r="A8" s="109">
        <v>1</v>
      </c>
      <c r="B8" s="696" t="s">
        <v>323</v>
      </c>
      <c r="C8" s="111">
        <v>2637550</v>
      </c>
      <c r="D8" s="144">
        <v>2562650</v>
      </c>
      <c r="E8" s="109" t="s">
        <v>92</v>
      </c>
      <c r="F8" s="753" t="s">
        <v>335</v>
      </c>
      <c r="G8" s="325">
        <v>2097628</v>
      </c>
      <c r="H8" s="758" t="s">
        <v>336</v>
      </c>
      <c r="I8" s="325">
        <v>1888985.7</v>
      </c>
      <c r="J8" s="642" t="str">
        <f>มิ.ย.62!$J$16</f>
        <v>ตาม พรบ. การจัดซื้อฯ พ.ศ.2560 มาตรา 56 (1) (ค)</v>
      </c>
      <c r="K8" s="642" t="s">
        <v>326</v>
      </c>
    </row>
    <row r="9" spans="1:11" s="86" customFormat="1" ht="54.75" customHeight="1" x14ac:dyDescent="0.55000000000000004">
      <c r="A9" s="73"/>
      <c r="B9" s="697"/>
      <c r="C9" s="150" t="s">
        <v>78</v>
      </c>
      <c r="D9" s="150" t="s">
        <v>78</v>
      </c>
      <c r="E9" s="159"/>
      <c r="F9" s="749"/>
      <c r="G9" s="321" t="s">
        <v>78</v>
      </c>
      <c r="H9" s="759"/>
      <c r="I9" s="161" t="s">
        <v>157</v>
      </c>
      <c r="J9" s="644"/>
      <c r="K9" s="644"/>
    </row>
    <row r="10" spans="1:11" s="86" customFormat="1" ht="18.75" customHeight="1" x14ac:dyDescent="0.55000000000000004">
      <c r="A10" s="109">
        <v>2</v>
      </c>
      <c r="B10" s="696" t="s">
        <v>324</v>
      </c>
      <c r="C10" s="111">
        <v>509320</v>
      </c>
      <c r="D10" s="144">
        <v>494340</v>
      </c>
      <c r="E10" s="109" t="s">
        <v>92</v>
      </c>
      <c r="F10" s="753" t="s">
        <v>335</v>
      </c>
      <c r="G10" s="325">
        <v>409606.7</v>
      </c>
      <c r="H10" s="758" t="s">
        <v>335</v>
      </c>
      <c r="I10" s="325">
        <v>339022.32</v>
      </c>
      <c r="J10" s="642" t="str">
        <f>มิ.ย.62!$J$16</f>
        <v>ตาม พรบ. การจัดซื้อฯ พ.ศ.2560 มาตรา 56 (1) (ค)</v>
      </c>
      <c r="K10" s="642" t="s">
        <v>325</v>
      </c>
    </row>
    <row r="11" spans="1:11" s="86" customFormat="1" ht="54.75" customHeight="1" x14ac:dyDescent="0.55000000000000004">
      <c r="A11" s="73"/>
      <c r="B11" s="697"/>
      <c r="C11" s="150" t="s">
        <v>78</v>
      </c>
      <c r="D11" s="150" t="s">
        <v>78</v>
      </c>
      <c r="E11" s="159"/>
      <c r="F11" s="749"/>
      <c r="G11" s="321" t="s">
        <v>78</v>
      </c>
      <c r="H11" s="759"/>
      <c r="I11" s="161" t="s">
        <v>157</v>
      </c>
      <c r="J11" s="644"/>
      <c r="K11" s="644"/>
    </row>
    <row r="12" spans="1:11" s="86" customFormat="1" ht="18.600000000000001" x14ac:dyDescent="0.55000000000000004">
      <c r="A12" s="109">
        <v>3</v>
      </c>
      <c r="B12" s="696" t="s">
        <v>327</v>
      </c>
      <c r="C12" s="111">
        <v>7149600</v>
      </c>
      <c r="D12" s="144">
        <v>6942024</v>
      </c>
      <c r="E12" s="109" t="s">
        <v>81</v>
      </c>
      <c r="F12" s="317" t="s">
        <v>89</v>
      </c>
      <c r="G12" s="115">
        <v>6837407.6399999997</v>
      </c>
      <c r="H12" s="319" t="s">
        <v>89</v>
      </c>
      <c r="I12" s="115">
        <v>6837407.6399999997</v>
      </c>
      <c r="J12" s="642" t="s">
        <v>165</v>
      </c>
      <c r="K12" s="642" t="s">
        <v>328</v>
      </c>
    </row>
    <row r="13" spans="1:11" s="86" customFormat="1" ht="38.1" customHeight="1" x14ac:dyDescent="0.55000000000000004">
      <c r="A13" s="73"/>
      <c r="B13" s="697"/>
      <c r="C13" s="158" t="s">
        <v>157</v>
      </c>
      <c r="D13" s="158" t="s">
        <v>157</v>
      </c>
      <c r="E13" s="159"/>
      <c r="F13" s="318"/>
      <c r="G13" s="321" t="s">
        <v>157</v>
      </c>
      <c r="H13" s="160"/>
      <c r="I13" s="321" t="s">
        <v>157</v>
      </c>
      <c r="J13" s="644"/>
      <c r="K13" s="644"/>
    </row>
    <row r="14" spans="1:11" s="86" customFormat="1" ht="37.200000000000003" x14ac:dyDescent="0.55000000000000004">
      <c r="A14" s="109">
        <v>4</v>
      </c>
      <c r="B14" s="696" t="s">
        <v>329</v>
      </c>
      <c r="C14" s="111">
        <v>2937600</v>
      </c>
      <c r="D14" s="144">
        <v>2851992</v>
      </c>
      <c r="E14" s="109" t="s">
        <v>81</v>
      </c>
      <c r="F14" s="319" t="s">
        <v>330</v>
      </c>
      <c r="G14" s="115">
        <v>2840785.92</v>
      </c>
      <c r="H14" s="336" t="s">
        <v>330</v>
      </c>
      <c r="I14" s="115">
        <v>2840785.92</v>
      </c>
      <c r="J14" s="642" t="s">
        <v>165</v>
      </c>
      <c r="K14" s="642" t="s">
        <v>331</v>
      </c>
    </row>
    <row r="15" spans="1:11" s="86" customFormat="1" ht="38.1" customHeight="1" x14ac:dyDescent="0.55000000000000004">
      <c r="A15" s="73"/>
      <c r="B15" s="697"/>
      <c r="C15" s="158" t="s">
        <v>157</v>
      </c>
      <c r="D15" s="158" t="s">
        <v>157</v>
      </c>
      <c r="E15" s="159"/>
      <c r="F15" s="320"/>
      <c r="G15" s="161" t="s">
        <v>157</v>
      </c>
      <c r="H15" s="160"/>
      <c r="I15" s="161" t="s">
        <v>157</v>
      </c>
      <c r="J15" s="644"/>
      <c r="K15" s="644"/>
    </row>
    <row r="16" spans="1:11" s="86" customFormat="1" ht="18.75" customHeight="1" x14ac:dyDescent="0.55000000000000004">
      <c r="A16" s="109">
        <v>5</v>
      </c>
      <c r="B16" s="696" t="s">
        <v>332</v>
      </c>
      <c r="C16" s="330">
        <v>92929500</v>
      </c>
      <c r="D16" s="329">
        <v>90040500</v>
      </c>
      <c r="E16" s="326" t="s">
        <v>92</v>
      </c>
      <c r="F16" s="753" t="s">
        <v>337</v>
      </c>
      <c r="G16" s="327">
        <v>66620340</v>
      </c>
      <c r="H16" s="760" t="s">
        <v>337</v>
      </c>
      <c r="I16" s="327">
        <v>57483590.850000001</v>
      </c>
      <c r="J16" s="659" t="str">
        <f>มิ.ย.62!$J$16</f>
        <v>ตาม พรบ. การจัดซื้อฯ พ.ศ.2560 มาตรา 56 (1) (ค)</v>
      </c>
      <c r="K16" s="659" t="s">
        <v>334</v>
      </c>
    </row>
    <row r="17" spans="1:11" s="86" customFormat="1" ht="54.75" customHeight="1" x14ac:dyDescent="0.55000000000000004">
      <c r="A17" s="73"/>
      <c r="B17" s="697"/>
      <c r="C17" s="331" t="s">
        <v>176</v>
      </c>
      <c r="D17" s="331" t="s">
        <v>176</v>
      </c>
      <c r="E17" s="339"/>
      <c r="F17" s="749"/>
      <c r="G17" s="338" t="s">
        <v>176</v>
      </c>
      <c r="H17" s="761"/>
      <c r="I17" s="328" t="s">
        <v>157</v>
      </c>
      <c r="J17" s="660"/>
      <c r="K17" s="660"/>
    </row>
    <row r="18" spans="1:11" s="86" customFormat="1" ht="38.1" customHeight="1" x14ac:dyDescent="0.55000000000000004">
      <c r="A18" s="72"/>
      <c r="B18" s="324"/>
      <c r="C18" s="150"/>
      <c r="D18" s="150"/>
      <c r="E18" s="151"/>
      <c r="F18" s="335" t="s">
        <v>333</v>
      </c>
      <c r="G18" s="337">
        <v>76471830</v>
      </c>
      <c r="H18" s="332"/>
      <c r="I18" s="150"/>
      <c r="J18" s="333"/>
      <c r="K18" s="333"/>
    </row>
    <row r="19" spans="1:11" s="86" customFormat="1" ht="38.1" customHeight="1" x14ac:dyDescent="0.55000000000000004">
      <c r="A19" s="73"/>
      <c r="B19" s="322"/>
      <c r="C19" s="158"/>
      <c r="D19" s="158"/>
      <c r="E19" s="159"/>
      <c r="F19" s="334"/>
      <c r="G19" s="338" t="s">
        <v>176</v>
      </c>
      <c r="H19" s="322"/>
      <c r="I19" s="158"/>
      <c r="J19" s="323"/>
      <c r="K19" s="323"/>
    </row>
    <row r="20" spans="1:11" s="86" customFormat="1" ht="38.1" customHeight="1" x14ac:dyDescent="0.6">
      <c r="A20" s="208"/>
      <c r="B20" s="122"/>
      <c r="C20" s="112"/>
      <c r="D20" s="112"/>
      <c r="E20" s="209"/>
      <c r="F20" s="122"/>
      <c r="G20" s="80" t="s">
        <v>87</v>
      </c>
      <c r="H20" s="690" t="s">
        <v>258</v>
      </c>
      <c r="I20" s="690"/>
      <c r="J20" s="258"/>
      <c r="K20" s="258"/>
    </row>
    <row r="21" spans="1:11" x14ac:dyDescent="0.7">
      <c r="A21" s="314"/>
      <c r="B21" s="79"/>
      <c r="C21" s="79"/>
      <c r="D21" s="79"/>
      <c r="E21" s="79"/>
      <c r="F21" s="79"/>
      <c r="G21" s="79"/>
      <c r="H21" s="747" t="s">
        <v>140</v>
      </c>
      <c r="I21" s="747"/>
      <c r="J21" s="79"/>
      <c r="K21" s="79"/>
    </row>
    <row r="22" spans="1:11" x14ac:dyDescent="0.7">
      <c r="A22" s="255" t="s">
        <v>255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11" x14ac:dyDescent="0.7">
      <c r="A23" s="255" t="s">
        <v>256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x14ac:dyDescent="0.7">
      <c r="A24" s="255" t="s">
        <v>257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7" spans="1:11" x14ac:dyDescent="0.7">
      <c r="C27" s="78"/>
      <c r="D27" s="79"/>
      <c r="E27" s="80"/>
      <c r="F27" s="81"/>
    </row>
    <row r="28" spans="1:11" x14ac:dyDescent="0.7">
      <c r="C28" s="82"/>
      <c r="D28" s="79"/>
      <c r="E28" s="83"/>
      <c r="F28" s="84"/>
    </row>
    <row r="29" spans="1:11" x14ac:dyDescent="0.7">
      <c r="C29" s="314"/>
      <c r="D29" s="79"/>
      <c r="E29" s="79"/>
      <c r="F29" s="79"/>
    </row>
  </sheetData>
  <sheetProtection password="C683" sheet="1" objects="1" scenarios="1"/>
  <mergeCells count="34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K8:K9"/>
    <mergeCell ref="B12:B13"/>
    <mergeCell ref="J12:J13"/>
    <mergeCell ref="K12:K13"/>
    <mergeCell ref="B10:B11"/>
    <mergeCell ref="J10:J11"/>
    <mergeCell ref="K10:K11"/>
    <mergeCell ref="B8:B9"/>
    <mergeCell ref="J8:J9"/>
    <mergeCell ref="F8:F9"/>
    <mergeCell ref="H8:H9"/>
    <mergeCell ref="F10:F11"/>
    <mergeCell ref="H10:H11"/>
    <mergeCell ref="H21:I21"/>
    <mergeCell ref="B14:B15"/>
    <mergeCell ref="J14:J15"/>
    <mergeCell ref="K14:K15"/>
    <mergeCell ref="H20:I20"/>
    <mergeCell ref="B16:B17"/>
    <mergeCell ref="J16:J17"/>
    <mergeCell ref="K16:K17"/>
    <mergeCell ref="F16:F17"/>
    <mergeCell ref="H16:H17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pane ySplit="7" topLeftCell="A8" activePane="bottomLeft" state="frozen"/>
      <selection pane="bottomLeft" activeCell="B8" sqref="B8:B9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4.19921875" style="64" customWidth="1"/>
    <col min="4" max="4" width="10.19921875" style="64" customWidth="1"/>
    <col min="5" max="5" width="9.5" style="64" customWidth="1"/>
    <col min="6" max="6" width="11.19921875" style="64" customWidth="1"/>
    <col min="7" max="7" width="10.5" style="64" customWidth="1"/>
    <col min="8" max="8" width="12.1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303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304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s="242" customFormat="1" ht="18.600000000000001" x14ac:dyDescent="0.55000000000000004">
      <c r="A6" s="671"/>
      <c r="B6" s="307" t="s">
        <v>25</v>
      </c>
      <c r="C6" s="673"/>
      <c r="D6" s="306" t="s">
        <v>26</v>
      </c>
      <c r="E6" s="306" t="s">
        <v>69</v>
      </c>
      <c r="F6" s="677"/>
      <c r="G6" s="678"/>
      <c r="H6" s="681" t="s">
        <v>86</v>
      </c>
      <c r="I6" s="682"/>
      <c r="J6" s="671"/>
      <c r="K6" s="673"/>
    </row>
    <row r="7" spans="1:11" s="242" customFormat="1" ht="19.2" thickBot="1" x14ac:dyDescent="0.6">
      <c r="A7" s="672"/>
      <c r="B7" s="168"/>
      <c r="C7" s="674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672"/>
      <c r="K7" s="674"/>
    </row>
    <row r="8" spans="1:11" s="86" customFormat="1" ht="45.6" customHeight="1" x14ac:dyDescent="0.55000000000000004">
      <c r="A8" s="131">
        <v>1</v>
      </c>
      <c r="B8" s="657" t="s">
        <v>314</v>
      </c>
      <c r="C8" s="150">
        <v>11396784</v>
      </c>
      <c r="D8" s="150">
        <v>11073216</v>
      </c>
      <c r="E8" s="109" t="s">
        <v>92</v>
      </c>
      <c r="F8" s="309" t="s">
        <v>315</v>
      </c>
      <c r="G8" s="310">
        <v>8952048</v>
      </c>
      <c r="H8" s="157" t="s">
        <v>317</v>
      </c>
      <c r="I8" s="311">
        <v>8952048</v>
      </c>
      <c r="J8" s="764" t="str">
        <f>มิ.ย.62!$J$16</f>
        <v>ตาม พรบ. การจัดซื้อฯ พ.ศ.2560 มาตรา 56 (1) (ค)</v>
      </c>
      <c r="K8" s="657" t="s">
        <v>318</v>
      </c>
    </row>
    <row r="9" spans="1:11" s="86" customFormat="1" ht="38.4" customHeight="1" thickBot="1" x14ac:dyDescent="0.6">
      <c r="A9" s="72"/>
      <c r="B9" s="663"/>
      <c r="C9" s="150" t="s">
        <v>78</v>
      </c>
      <c r="D9" s="150" t="s">
        <v>78</v>
      </c>
      <c r="E9" s="131"/>
      <c r="F9" s="762" t="s">
        <v>320</v>
      </c>
      <c r="G9" s="312">
        <v>9733644.4800000004</v>
      </c>
      <c r="H9" s="152"/>
      <c r="I9" s="153"/>
      <c r="J9" s="643"/>
      <c r="K9" s="663"/>
    </row>
    <row r="10" spans="1:11" s="86" customFormat="1" ht="21.6" customHeight="1" x14ac:dyDescent="0.55000000000000004">
      <c r="A10" s="72"/>
      <c r="B10" s="304"/>
      <c r="C10" s="150"/>
      <c r="D10" s="150"/>
      <c r="E10" s="131"/>
      <c r="F10" s="763"/>
      <c r="G10" s="195"/>
      <c r="H10" s="152"/>
      <c r="I10" s="153"/>
      <c r="J10" s="643"/>
      <c r="K10" s="663"/>
    </row>
    <row r="11" spans="1:11" s="86" customFormat="1" ht="25.2" customHeight="1" x14ac:dyDescent="0.55000000000000004">
      <c r="A11" s="72"/>
      <c r="B11" s="304"/>
      <c r="C11" s="150"/>
      <c r="D11" s="150"/>
      <c r="E11" s="131"/>
      <c r="F11" s="762" t="s">
        <v>316</v>
      </c>
      <c r="G11" s="313">
        <v>10936238.880000001</v>
      </c>
      <c r="H11" s="152"/>
      <c r="I11" s="153"/>
      <c r="J11" s="643"/>
      <c r="K11" s="663"/>
    </row>
    <row r="12" spans="1:11" s="86" customFormat="1" ht="18.600000000000001" x14ac:dyDescent="0.55000000000000004">
      <c r="A12" s="73"/>
      <c r="B12" s="305"/>
      <c r="C12" s="158"/>
      <c r="D12" s="158"/>
      <c r="E12" s="173"/>
      <c r="F12" s="763"/>
      <c r="G12" s="195"/>
      <c r="H12" s="160"/>
      <c r="I12" s="161"/>
      <c r="J12" s="644"/>
      <c r="K12" s="658"/>
    </row>
    <row r="13" spans="1:11" s="86" customFormat="1" ht="18.600000000000001" x14ac:dyDescent="0.55000000000000004">
      <c r="A13" s="109">
        <v>2</v>
      </c>
      <c r="B13" s="696" t="s">
        <v>162</v>
      </c>
      <c r="C13" s="111">
        <v>865200</v>
      </c>
      <c r="D13" s="144">
        <v>839942</v>
      </c>
      <c r="E13" s="109" t="s">
        <v>81</v>
      </c>
      <c r="F13" s="308" t="s">
        <v>89</v>
      </c>
      <c r="G13" s="115">
        <v>840182.4</v>
      </c>
      <c r="H13" s="146" t="s">
        <v>89</v>
      </c>
      <c r="I13" s="147">
        <v>840182.4</v>
      </c>
      <c r="J13" s="642" t="s">
        <v>165</v>
      </c>
      <c r="K13" s="657" t="s">
        <v>319</v>
      </c>
    </row>
    <row r="14" spans="1:11" s="86" customFormat="1" ht="38.1" customHeight="1" x14ac:dyDescent="0.55000000000000004">
      <c r="A14" s="73"/>
      <c r="B14" s="697"/>
      <c r="C14" s="158" t="s">
        <v>157</v>
      </c>
      <c r="D14" s="158" t="s">
        <v>157</v>
      </c>
      <c r="E14" s="159"/>
      <c r="F14" s="309"/>
      <c r="G14" s="195" t="s">
        <v>157</v>
      </c>
      <c r="H14" s="160"/>
      <c r="I14" s="161" t="s">
        <v>157</v>
      </c>
      <c r="J14" s="644"/>
      <c r="K14" s="658"/>
    </row>
    <row r="15" spans="1:11" x14ac:dyDescent="0.7">
      <c r="A15" s="208"/>
      <c r="B15" s="257"/>
      <c r="C15" s="290"/>
      <c r="D15" s="291"/>
      <c r="F15" s="122"/>
      <c r="G15" s="112"/>
      <c r="H15" s="122"/>
      <c r="I15" s="112"/>
      <c r="J15" s="258"/>
      <c r="K15" s="259"/>
    </row>
    <row r="16" spans="1:11" x14ac:dyDescent="0.7">
      <c r="A16" s="295"/>
      <c r="B16" s="79"/>
      <c r="C16" s="290"/>
      <c r="D16" s="79"/>
      <c r="E16" s="79"/>
      <c r="F16" s="79"/>
      <c r="G16" s="80" t="s">
        <v>87</v>
      </c>
      <c r="H16" s="690" t="s">
        <v>258</v>
      </c>
      <c r="I16" s="690"/>
      <c r="J16" s="79"/>
      <c r="K16" s="79"/>
    </row>
    <row r="17" spans="1:11" x14ac:dyDescent="0.7">
      <c r="A17" s="295"/>
      <c r="B17" s="79"/>
      <c r="C17" s="79"/>
      <c r="D17" s="79"/>
      <c r="E17" s="79"/>
      <c r="F17" s="79"/>
      <c r="G17" s="79"/>
      <c r="H17" s="747" t="s">
        <v>140</v>
      </c>
      <c r="I17" s="747"/>
      <c r="J17" s="79"/>
      <c r="K17" s="79"/>
    </row>
    <row r="18" spans="1:11" x14ac:dyDescent="0.7">
      <c r="A18" s="255" t="s">
        <v>255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11" x14ac:dyDescent="0.7">
      <c r="A19" s="255" t="s">
        <v>256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x14ac:dyDescent="0.7">
      <c r="A20" s="255" t="s">
        <v>257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</row>
    <row r="23" spans="1:11" x14ac:dyDescent="0.7">
      <c r="C23" s="78"/>
      <c r="D23" s="79"/>
      <c r="E23" s="80"/>
      <c r="F23" s="81"/>
    </row>
    <row r="24" spans="1:11" x14ac:dyDescent="0.7">
      <c r="C24" s="82"/>
      <c r="D24" s="79"/>
      <c r="E24" s="83"/>
      <c r="F24" s="84"/>
    </row>
    <row r="25" spans="1:11" x14ac:dyDescent="0.7">
      <c r="C25" s="295"/>
      <c r="D25" s="79"/>
      <c r="E25" s="79"/>
      <c r="F25" s="79"/>
    </row>
  </sheetData>
  <sheetProtection password="C683" sheet="1" objects="1" scenarios="1"/>
  <mergeCells count="21">
    <mergeCell ref="J8:J12"/>
    <mergeCell ref="K8:K12"/>
    <mergeCell ref="J13:J14"/>
    <mergeCell ref="K13:K14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9"/>
    <mergeCell ref="H16:I16"/>
    <mergeCell ref="H17:I17"/>
    <mergeCell ref="F9:F10"/>
    <mergeCell ref="F11:F12"/>
    <mergeCell ref="B13:B1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pane ySplit="7" topLeftCell="A14" activePane="bottomLeft" state="frozen"/>
      <selection pane="bottomLeft" activeCell="F16" sqref="F16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4.69921875" style="64" bestFit="1" customWidth="1"/>
    <col min="4" max="4" width="9.3984375" style="64" customWidth="1"/>
    <col min="5" max="5" width="9.5" style="64" customWidth="1"/>
    <col min="6" max="6" width="11.19921875" style="64" customWidth="1"/>
    <col min="7" max="7" width="10.5" style="64" customWidth="1"/>
    <col min="8" max="8" width="12.1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276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277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250" t="s">
        <v>25</v>
      </c>
      <c r="C6" s="673"/>
      <c r="D6" s="249" t="s">
        <v>26</v>
      </c>
      <c r="E6" s="249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69.75" customHeight="1" x14ac:dyDescent="0.55000000000000004">
      <c r="A8" s="109">
        <v>1</v>
      </c>
      <c r="B8" s="99" t="s">
        <v>283</v>
      </c>
      <c r="C8" s="90" t="s">
        <v>284</v>
      </c>
      <c r="D8" s="90" t="s">
        <v>285</v>
      </c>
      <c r="E8" s="109" t="s">
        <v>92</v>
      </c>
      <c r="F8" s="117" t="s">
        <v>104</v>
      </c>
      <c r="G8" s="95" t="s">
        <v>308</v>
      </c>
      <c r="H8" s="300" t="s">
        <v>155</v>
      </c>
      <c r="I8" s="92" t="s">
        <v>309</v>
      </c>
      <c r="J8" s="109" t="s">
        <v>5</v>
      </c>
      <c r="K8" s="285" t="s">
        <v>287</v>
      </c>
    </row>
    <row r="9" spans="1:11" s="86" customFormat="1" ht="48" customHeight="1" x14ac:dyDescent="0.55000000000000004">
      <c r="A9" s="73"/>
      <c r="B9" s="69"/>
      <c r="C9" s="88"/>
      <c r="D9" s="88"/>
      <c r="E9" s="286"/>
      <c r="F9" s="107" t="s">
        <v>286</v>
      </c>
      <c r="G9" s="287" t="s">
        <v>310</v>
      </c>
      <c r="H9" s="69"/>
      <c r="I9" s="297"/>
      <c r="J9" s="74"/>
      <c r="K9" s="103"/>
    </row>
    <row r="10" spans="1:11" s="86" customFormat="1" ht="96.75" customHeight="1" x14ac:dyDescent="0.55000000000000004">
      <c r="A10" s="109">
        <v>2</v>
      </c>
      <c r="B10" s="99" t="s">
        <v>290</v>
      </c>
      <c r="C10" s="90" t="s">
        <v>288</v>
      </c>
      <c r="D10" s="90" t="s">
        <v>289</v>
      </c>
      <c r="E10" s="109" t="s">
        <v>92</v>
      </c>
      <c r="F10" s="107" t="s">
        <v>306</v>
      </c>
      <c r="G10" s="287" t="s">
        <v>311</v>
      </c>
      <c r="H10" s="132" t="s">
        <v>292</v>
      </c>
      <c r="I10" s="298" t="s">
        <v>312</v>
      </c>
      <c r="J10" s="643" t="s">
        <v>5</v>
      </c>
      <c r="K10" s="663" t="s">
        <v>293</v>
      </c>
    </row>
    <row r="11" spans="1:11" s="86" customFormat="1" ht="47.4" customHeight="1" x14ac:dyDescent="0.55000000000000004">
      <c r="A11" s="73"/>
      <c r="B11" s="69"/>
      <c r="C11" s="88"/>
      <c r="D11" s="88"/>
      <c r="E11" s="286"/>
      <c r="F11" s="117" t="s">
        <v>305</v>
      </c>
      <c r="G11" s="287" t="s">
        <v>291</v>
      </c>
      <c r="H11" s="157"/>
      <c r="I11" s="299"/>
      <c r="J11" s="643"/>
      <c r="K11" s="663"/>
    </row>
    <row r="12" spans="1:11" s="86" customFormat="1" ht="18.600000000000001" customHeight="1" x14ac:dyDescent="0.55000000000000004">
      <c r="A12" s="72">
        <v>3</v>
      </c>
      <c r="B12" s="696" t="s">
        <v>294</v>
      </c>
      <c r="C12" s="150">
        <v>9296224.1999999993</v>
      </c>
      <c r="D12" s="150">
        <v>9113523.8399999999</v>
      </c>
      <c r="E12" s="109" t="s">
        <v>92</v>
      </c>
      <c r="F12" s="152" t="s">
        <v>295</v>
      </c>
      <c r="G12" s="153">
        <v>7059273.2300000004</v>
      </c>
      <c r="H12" s="152" t="s">
        <v>313</v>
      </c>
      <c r="I12" s="153">
        <v>7058144.79</v>
      </c>
      <c r="J12" s="642" t="str">
        <f>มิ.ย.62!$J$16</f>
        <v>ตาม พรบ. การจัดซื้อฯ พ.ศ.2560 มาตรา 56 (1) (ค)</v>
      </c>
      <c r="K12" s="657" t="s">
        <v>302</v>
      </c>
    </row>
    <row r="13" spans="1:11" s="86" customFormat="1" ht="18.600000000000001" customHeight="1" x14ac:dyDescent="0.55000000000000004">
      <c r="A13" s="72"/>
      <c r="B13" s="717"/>
      <c r="C13" s="150" t="s">
        <v>78</v>
      </c>
      <c r="D13" s="150" t="s">
        <v>78</v>
      </c>
      <c r="E13" s="131"/>
      <c r="F13" s="152" t="s">
        <v>296</v>
      </c>
      <c r="G13" s="153"/>
      <c r="H13" s="152" t="s">
        <v>296</v>
      </c>
      <c r="I13" s="153"/>
      <c r="J13" s="643"/>
      <c r="K13" s="663"/>
    </row>
    <row r="14" spans="1:11" s="86" customFormat="1" ht="24.6" customHeight="1" x14ac:dyDescent="0.55000000000000004">
      <c r="A14" s="72"/>
      <c r="B14" s="717"/>
      <c r="C14" s="150"/>
      <c r="D14" s="150"/>
      <c r="E14" s="131"/>
      <c r="F14" s="152" t="s">
        <v>297</v>
      </c>
      <c r="G14" s="153"/>
      <c r="H14" s="152" t="s">
        <v>297</v>
      </c>
      <c r="I14" s="153"/>
      <c r="J14" s="643"/>
      <c r="K14" s="663"/>
    </row>
    <row r="15" spans="1:11" s="86" customFormat="1" ht="22.35" customHeight="1" x14ac:dyDescent="0.55000000000000004">
      <c r="A15" s="72"/>
      <c r="B15" s="717"/>
      <c r="C15" s="150"/>
      <c r="D15" s="150"/>
      <c r="E15" s="131"/>
      <c r="F15" s="289" t="s">
        <v>298</v>
      </c>
      <c r="G15" s="147">
        <v>7387435.3300000001</v>
      </c>
      <c r="H15" s="152"/>
      <c r="I15" s="153"/>
      <c r="J15" s="643"/>
      <c r="K15" s="663"/>
    </row>
    <row r="16" spans="1:11" s="86" customFormat="1" ht="23.4" customHeight="1" x14ac:dyDescent="0.55000000000000004">
      <c r="A16" s="73"/>
      <c r="B16" s="697"/>
      <c r="C16" s="158"/>
      <c r="D16" s="158"/>
      <c r="E16" s="173"/>
      <c r="F16" s="160" t="s">
        <v>299</v>
      </c>
      <c r="G16" s="161"/>
      <c r="H16" s="160"/>
      <c r="I16" s="161"/>
      <c r="J16" s="644"/>
      <c r="K16" s="658"/>
    </row>
    <row r="17" spans="1:11" s="86" customFormat="1" ht="18.600000000000001" x14ac:dyDescent="0.55000000000000004">
      <c r="A17" s="72">
        <v>4</v>
      </c>
      <c r="B17" s="296" t="s">
        <v>300</v>
      </c>
      <c r="C17" s="294">
        <v>1226400</v>
      </c>
      <c r="D17" s="150">
        <v>1190640</v>
      </c>
      <c r="E17" s="131" t="s">
        <v>81</v>
      </c>
      <c r="F17" s="292" t="s">
        <v>301</v>
      </c>
      <c r="G17" s="153">
        <v>1184904.96</v>
      </c>
      <c r="H17" s="292" t="s">
        <v>301</v>
      </c>
      <c r="I17" s="153">
        <v>1184904.96</v>
      </c>
      <c r="J17" s="643" t="s">
        <v>164</v>
      </c>
      <c r="K17" s="663" t="s">
        <v>307</v>
      </c>
    </row>
    <row r="18" spans="1:11" ht="58.35" customHeight="1" x14ac:dyDescent="0.7">
      <c r="A18" s="73"/>
      <c r="B18" s="288" t="s">
        <v>215</v>
      </c>
      <c r="C18" s="158" t="s">
        <v>77</v>
      </c>
      <c r="D18" s="158" t="s">
        <v>77</v>
      </c>
      <c r="E18" s="182"/>
      <c r="F18" s="157"/>
      <c r="G18" s="161" t="s">
        <v>77</v>
      </c>
      <c r="H18" s="293"/>
      <c r="I18" s="161" t="s">
        <v>77</v>
      </c>
      <c r="J18" s="644"/>
      <c r="K18" s="658"/>
    </row>
    <row r="19" spans="1:11" x14ac:dyDescent="0.7">
      <c r="A19" s="208"/>
      <c r="B19" s="257"/>
      <c r="C19" s="290"/>
      <c r="D19" s="291"/>
      <c r="F19" s="122"/>
      <c r="G19" s="112"/>
      <c r="H19" s="122"/>
      <c r="I19" s="112"/>
      <c r="J19" s="258"/>
      <c r="K19" s="259"/>
    </row>
    <row r="20" spans="1:11" s="256" customFormat="1" ht="21" x14ac:dyDescent="0.6">
      <c r="A20" s="251"/>
      <c r="B20" s="79"/>
      <c r="C20" s="290"/>
      <c r="D20" s="79"/>
      <c r="E20" s="79"/>
      <c r="F20" s="79"/>
      <c r="G20" s="80" t="s">
        <v>87</v>
      </c>
      <c r="H20" s="690" t="s">
        <v>258</v>
      </c>
      <c r="I20" s="690"/>
      <c r="J20" s="79"/>
      <c r="K20" s="79"/>
    </row>
    <row r="21" spans="1:11" s="256" customFormat="1" ht="21" x14ac:dyDescent="0.6">
      <c r="A21" s="251"/>
      <c r="B21" s="79"/>
      <c r="C21" s="79"/>
      <c r="D21" s="79"/>
      <c r="E21" s="79"/>
      <c r="F21" s="79"/>
      <c r="G21" s="79"/>
      <c r="H21" s="747" t="s">
        <v>140</v>
      </c>
      <c r="I21" s="747"/>
      <c r="J21" s="79"/>
      <c r="K21" s="79"/>
    </row>
    <row r="22" spans="1:11" s="256" customFormat="1" ht="16.8" x14ac:dyDescent="0.5">
      <c r="A22" s="255" t="s">
        <v>255</v>
      </c>
    </row>
    <row r="23" spans="1:11" x14ac:dyDescent="0.7">
      <c r="A23" s="255" t="s">
        <v>256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x14ac:dyDescent="0.7">
      <c r="A24" s="255" t="s">
        <v>257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7" spans="1:11" x14ac:dyDescent="0.7">
      <c r="C27" s="78"/>
      <c r="D27" s="79"/>
      <c r="E27" s="80"/>
      <c r="F27" s="81"/>
    </row>
    <row r="28" spans="1:11" x14ac:dyDescent="0.7">
      <c r="C28" s="82"/>
      <c r="D28" s="79"/>
      <c r="E28" s="83"/>
      <c r="F28" s="84"/>
    </row>
    <row r="29" spans="1:11" x14ac:dyDescent="0.7">
      <c r="C29" s="251"/>
      <c r="D29" s="79"/>
      <c r="E29" s="79"/>
      <c r="F29" s="79"/>
    </row>
  </sheetData>
  <sheetProtection password="C683" sheet="1" objects="1" scenarios="1"/>
  <mergeCells count="20">
    <mergeCell ref="K17:K18"/>
    <mergeCell ref="H20:I20"/>
    <mergeCell ref="H21:I21"/>
    <mergeCell ref="H6:I6"/>
    <mergeCell ref="J10:J11"/>
    <mergeCell ref="J17:J18"/>
    <mergeCell ref="K10:K11"/>
    <mergeCell ref="J12:J16"/>
    <mergeCell ref="K12:K16"/>
    <mergeCell ref="B12:B1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" bottom="0" header="0.11811023622047245" footer="0.11811023622047245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10" zoomScaleNormal="110" workbookViewId="0">
      <pane ySplit="7" topLeftCell="A19" activePane="bottomLeft" state="frozen"/>
      <selection pane="bottomLeft" activeCell="E21" sqref="E21"/>
    </sheetView>
  </sheetViews>
  <sheetFormatPr defaultColWidth="9" defaultRowHeight="24.6" x14ac:dyDescent="0.7"/>
  <cols>
    <col min="1" max="1" width="3.8984375" style="68" customWidth="1"/>
    <col min="2" max="2" width="22.8984375" style="64" customWidth="1"/>
    <col min="3" max="3" width="10.19921875" style="64" bestFit="1" customWidth="1"/>
    <col min="4" max="4" width="10" style="64" customWidth="1"/>
    <col min="5" max="5" width="9.5" style="64" customWidth="1"/>
    <col min="6" max="6" width="11.19921875" style="64" customWidth="1"/>
    <col min="7" max="7" width="10.5" style="64" customWidth="1"/>
    <col min="8" max="8" width="11.6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3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3" x14ac:dyDescent="0.7">
      <c r="A2" s="668" t="s">
        <v>245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3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3" s="65" customFormat="1" x14ac:dyDescent="0.7">
      <c r="A4" s="669" t="s">
        <v>237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3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3" x14ac:dyDescent="0.7">
      <c r="A6" s="671"/>
      <c r="B6" s="234" t="s">
        <v>25</v>
      </c>
      <c r="C6" s="673"/>
      <c r="D6" s="233" t="s">
        <v>26</v>
      </c>
      <c r="E6" s="233" t="s">
        <v>69</v>
      </c>
      <c r="F6" s="677"/>
      <c r="G6" s="678"/>
      <c r="H6" s="681" t="s">
        <v>86</v>
      </c>
      <c r="I6" s="682"/>
      <c r="J6" s="671"/>
      <c r="K6" s="673"/>
    </row>
    <row r="7" spans="1:13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3" s="86" customFormat="1" ht="18.75" customHeight="1" x14ac:dyDescent="0.55000000000000004">
      <c r="A8" s="75">
        <v>1</v>
      </c>
      <c r="B8" s="235" t="s">
        <v>246</v>
      </c>
      <c r="C8" s="179">
        <v>163200</v>
      </c>
      <c r="D8" s="111">
        <v>158452</v>
      </c>
      <c r="E8" s="109" t="s">
        <v>81</v>
      </c>
      <c r="F8" s="248" t="s">
        <v>248</v>
      </c>
      <c r="G8" s="147">
        <v>161207.62</v>
      </c>
      <c r="H8" s="248" t="s">
        <v>248</v>
      </c>
      <c r="I8" s="147">
        <v>161207.62</v>
      </c>
      <c r="J8" s="642" t="s">
        <v>164</v>
      </c>
      <c r="K8" s="657" t="s">
        <v>278</v>
      </c>
    </row>
    <row r="9" spans="1:13" s="86" customFormat="1" ht="36" customHeight="1" x14ac:dyDescent="0.55000000000000004">
      <c r="A9" s="73"/>
      <c r="B9" s="236" t="s">
        <v>247</v>
      </c>
      <c r="C9" s="158" t="s">
        <v>77</v>
      </c>
      <c r="D9" s="158" t="s">
        <v>77</v>
      </c>
      <c r="E9" s="182"/>
      <c r="F9" s="157" t="s">
        <v>249</v>
      </c>
      <c r="G9" s="161" t="s">
        <v>77</v>
      </c>
      <c r="H9" s="157" t="s">
        <v>249</v>
      </c>
      <c r="I9" s="161" t="s">
        <v>77</v>
      </c>
      <c r="J9" s="644"/>
      <c r="K9" s="658"/>
    </row>
    <row r="10" spans="1:13" s="86" customFormat="1" ht="18.75" customHeight="1" x14ac:dyDescent="0.55000000000000004">
      <c r="A10" s="72">
        <v>2</v>
      </c>
      <c r="B10" s="149" t="s">
        <v>250</v>
      </c>
      <c r="C10" s="150">
        <v>782400</v>
      </c>
      <c r="D10" s="150">
        <v>758964</v>
      </c>
      <c r="E10" s="109" t="s">
        <v>81</v>
      </c>
      <c r="F10" s="152" t="s">
        <v>248</v>
      </c>
      <c r="G10" s="153">
        <v>775711.89</v>
      </c>
      <c r="H10" s="152" t="s">
        <v>248</v>
      </c>
      <c r="I10" s="153">
        <v>775711.89</v>
      </c>
      <c r="J10" s="642" t="s">
        <v>165</v>
      </c>
      <c r="K10" s="657" t="s">
        <v>279</v>
      </c>
    </row>
    <row r="11" spans="1:13" s="86" customFormat="1" ht="18.600000000000001" x14ac:dyDescent="0.55000000000000004">
      <c r="A11" s="72"/>
      <c r="B11" s="238" t="s">
        <v>215</v>
      </c>
      <c r="C11" s="150" t="s">
        <v>77</v>
      </c>
      <c r="D11" s="150" t="s">
        <v>77</v>
      </c>
      <c r="E11" s="151"/>
      <c r="F11" s="152" t="s">
        <v>249</v>
      </c>
      <c r="G11" s="153" t="s">
        <v>77</v>
      </c>
      <c r="H11" s="152" t="s">
        <v>249</v>
      </c>
      <c r="I11" s="153" t="s">
        <v>77</v>
      </c>
      <c r="J11" s="643"/>
      <c r="K11" s="663"/>
    </row>
    <row r="12" spans="1:13" s="86" customFormat="1" ht="18.600000000000001" x14ac:dyDescent="0.55000000000000004">
      <c r="A12" s="73"/>
      <c r="B12" s="181"/>
      <c r="C12" s="158"/>
      <c r="D12" s="158"/>
      <c r="E12" s="159"/>
      <c r="F12" s="160"/>
      <c r="G12" s="161"/>
      <c r="H12" s="160"/>
      <c r="I12" s="161"/>
      <c r="J12" s="644"/>
      <c r="K12" s="658"/>
    </row>
    <row r="13" spans="1:13" s="86" customFormat="1" ht="18.600000000000001" customHeight="1" x14ac:dyDescent="0.55000000000000004">
      <c r="A13" s="72">
        <v>3</v>
      </c>
      <c r="B13" s="149" t="s">
        <v>251</v>
      </c>
      <c r="C13" s="150">
        <v>340200</v>
      </c>
      <c r="D13" s="150">
        <v>330030</v>
      </c>
      <c r="E13" s="109" t="s">
        <v>81</v>
      </c>
      <c r="F13" s="152" t="s">
        <v>253</v>
      </c>
      <c r="G13" s="153">
        <v>332667</v>
      </c>
      <c r="H13" s="152" t="s">
        <v>253</v>
      </c>
      <c r="I13" s="153">
        <v>332667</v>
      </c>
      <c r="J13" s="642" t="s">
        <v>165</v>
      </c>
      <c r="K13" s="657" t="s">
        <v>280</v>
      </c>
    </row>
    <row r="14" spans="1:13" s="86" customFormat="1" ht="18.600000000000001" x14ac:dyDescent="0.55000000000000004">
      <c r="A14" s="72"/>
      <c r="B14" s="252" t="s">
        <v>252</v>
      </c>
      <c r="C14" s="150" t="s">
        <v>77</v>
      </c>
      <c r="D14" s="150" t="s">
        <v>77</v>
      </c>
      <c r="E14" s="151"/>
      <c r="F14" s="152" t="s">
        <v>254</v>
      </c>
      <c r="G14" s="153" t="s">
        <v>77</v>
      </c>
      <c r="H14" s="152" t="s">
        <v>254</v>
      </c>
      <c r="I14" s="153" t="s">
        <v>77</v>
      </c>
      <c r="J14" s="643"/>
      <c r="K14" s="663"/>
    </row>
    <row r="15" spans="1:13" s="86" customFormat="1" ht="18.600000000000001" x14ac:dyDescent="0.55000000000000004">
      <c r="A15" s="73"/>
      <c r="B15" s="181"/>
      <c r="C15" s="158"/>
      <c r="D15" s="158"/>
      <c r="E15" s="159"/>
      <c r="F15" s="160"/>
      <c r="G15" s="161"/>
      <c r="H15" s="160"/>
      <c r="I15" s="161"/>
      <c r="J15" s="644"/>
      <c r="K15" s="658"/>
      <c r="M15" s="86" t="s">
        <v>275</v>
      </c>
    </row>
    <row r="16" spans="1:13" s="86" customFormat="1" ht="18.600000000000001" customHeight="1" x14ac:dyDescent="0.55000000000000004">
      <c r="A16" s="72">
        <v>4</v>
      </c>
      <c r="B16" s="132" t="s">
        <v>259</v>
      </c>
      <c r="C16" s="150">
        <v>43681680</v>
      </c>
      <c r="D16" s="260">
        <v>42423360</v>
      </c>
      <c r="E16" s="109" t="s">
        <v>92</v>
      </c>
      <c r="F16" s="122" t="s">
        <v>262</v>
      </c>
      <c r="G16" s="147">
        <v>38206190.399999999</v>
      </c>
      <c r="H16" s="122" t="s">
        <v>262</v>
      </c>
      <c r="I16" s="147">
        <v>38206190.399999999</v>
      </c>
      <c r="J16" s="642" t="s">
        <v>198</v>
      </c>
      <c r="K16" s="657" t="s">
        <v>281</v>
      </c>
    </row>
    <row r="17" spans="1:11" s="86" customFormat="1" ht="18.600000000000001" x14ac:dyDescent="0.55000000000000004">
      <c r="A17" s="72"/>
      <c r="B17" s="149" t="s">
        <v>260</v>
      </c>
      <c r="C17" s="150" t="s">
        <v>78</v>
      </c>
      <c r="D17" s="150" t="s">
        <v>78</v>
      </c>
      <c r="E17" s="151"/>
      <c r="F17" s="152" t="s">
        <v>263</v>
      </c>
      <c r="G17" s="153" t="s">
        <v>78</v>
      </c>
      <c r="H17" s="152" t="s">
        <v>263</v>
      </c>
      <c r="I17" s="153" t="s">
        <v>78</v>
      </c>
      <c r="J17" s="643"/>
      <c r="K17" s="663"/>
    </row>
    <row r="18" spans="1:11" s="86" customFormat="1" ht="18.600000000000001" x14ac:dyDescent="0.55000000000000004">
      <c r="A18" s="73"/>
      <c r="B18" s="253" t="s">
        <v>261</v>
      </c>
      <c r="C18" s="158"/>
      <c r="D18" s="158"/>
      <c r="E18" s="159"/>
      <c r="F18" s="160" t="s">
        <v>264</v>
      </c>
      <c r="G18" s="161"/>
      <c r="H18" s="160" t="s">
        <v>264</v>
      </c>
      <c r="I18" s="161"/>
      <c r="J18" s="644"/>
      <c r="K18" s="658"/>
    </row>
    <row r="19" spans="1:11" s="86" customFormat="1" ht="18.600000000000001" x14ac:dyDescent="0.55000000000000004">
      <c r="A19" s="264">
        <v>5</v>
      </c>
      <c r="B19" s="99" t="s">
        <v>265</v>
      </c>
      <c r="C19" s="267">
        <v>9194724</v>
      </c>
      <c r="D19" s="278">
        <v>8952048</v>
      </c>
      <c r="E19" s="265" t="s">
        <v>93</v>
      </c>
      <c r="F19" s="152" t="s">
        <v>262</v>
      </c>
      <c r="G19" s="266">
        <v>7753228.5599999996</v>
      </c>
      <c r="H19" s="152" t="s">
        <v>262</v>
      </c>
      <c r="I19" s="266">
        <v>7753228.5599999996</v>
      </c>
      <c r="J19" s="767" t="s">
        <v>271</v>
      </c>
      <c r="K19" s="657" t="s">
        <v>282</v>
      </c>
    </row>
    <row r="20" spans="1:11" s="86" customFormat="1" ht="18.600000000000001" x14ac:dyDescent="0.55000000000000004">
      <c r="A20" s="231"/>
      <c r="B20" s="262" t="s">
        <v>266</v>
      </c>
      <c r="C20" s="267" t="s">
        <v>78</v>
      </c>
      <c r="D20" s="267" t="s">
        <v>78</v>
      </c>
      <c r="E20" s="268"/>
      <c r="F20" s="152" t="s">
        <v>263</v>
      </c>
      <c r="G20" s="269"/>
      <c r="H20" s="152" t="s">
        <v>263</v>
      </c>
      <c r="I20" s="269"/>
      <c r="J20" s="765"/>
      <c r="K20" s="663"/>
    </row>
    <row r="21" spans="1:11" x14ac:dyDescent="0.7">
      <c r="A21" s="270"/>
      <c r="B21" s="261" t="s">
        <v>267</v>
      </c>
      <c r="C21" s="271"/>
      <c r="D21" s="271"/>
      <c r="E21" s="272"/>
      <c r="F21" s="160" t="s">
        <v>264</v>
      </c>
      <c r="G21" s="274"/>
      <c r="H21" s="160" t="s">
        <v>264</v>
      </c>
      <c r="I21" s="274"/>
      <c r="J21" s="766"/>
      <c r="K21" s="658"/>
    </row>
    <row r="22" spans="1:11" x14ac:dyDescent="0.7">
      <c r="A22" s="231">
        <v>6</v>
      </c>
      <c r="B22" s="262" t="s">
        <v>268</v>
      </c>
      <c r="C22" s="267">
        <v>76077000</v>
      </c>
      <c r="D22" s="278">
        <v>73862100</v>
      </c>
      <c r="E22" s="265" t="s">
        <v>93</v>
      </c>
      <c r="F22" s="279" t="s">
        <v>272</v>
      </c>
      <c r="G22" s="283">
        <v>61680150</v>
      </c>
      <c r="H22" s="279" t="s">
        <v>272</v>
      </c>
      <c r="I22" s="283">
        <v>61680150</v>
      </c>
      <c r="J22" s="765" t="s">
        <v>271</v>
      </c>
      <c r="K22" s="657" t="s">
        <v>274</v>
      </c>
    </row>
    <row r="23" spans="1:11" s="256" customFormat="1" ht="18.600000000000001" x14ac:dyDescent="0.5">
      <c r="A23" s="231"/>
      <c r="B23" s="262" t="s">
        <v>269</v>
      </c>
      <c r="C23" s="267" t="s">
        <v>78</v>
      </c>
      <c r="D23" s="267" t="s">
        <v>78</v>
      </c>
      <c r="E23" s="268"/>
      <c r="F23" s="263" t="s">
        <v>273</v>
      </c>
      <c r="G23" s="275" t="s">
        <v>78</v>
      </c>
      <c r="H23" s="263" t="s">
        <v>273</v>
      </c>
      <c r="I23" s="275" t="s">
        <v>78</v>
      </c>
      <c r="J23" s="765"/>
      <c r="K23" s="663"/>
    </row>
    <row r="24" spans="1:11" s="256" customFormat="1" ht="18.600000000000001" x14ac:dyDescent="0.5">
      <c r="A24" s="270"/>
      <c r="B24" s="276" t="s">
        <v>270</v>
      </c>
      <c r="C24" s="271"/>
      <c r="D24" s="271"/>
      <c r="E24" s="272"/>
      <c r="F24" s="273"/>
      <c r="G24" s="277"/>
      <c r="H24" s="273"/>
      <c r="I24" s="277"/>
      <c r="J24" s="766"/>
      <c r="K24" s="658"/>
    </row>
    <row r="25" spans="1:11" s="256" customFormat="1" ht="18.600000000000001" x14ac:dyDescent="0.5">
      <c r="A25" s="119"/>
      <c r="B25" s="279"/>
      <c r="C25" s="280"/>
      <c r="D25" s="280"/>
      <c r="E25" s="281"/>
      <c r="F25" s="279"/>
      <c r="G25" s="280"/>
      <c r="H25" s="279"/>
      <c r="I25" s="280"/>
      <c r="J25" s="282"/>
      <c r="K25" s="259"/>
    </row>
    <row r="26" spans="1:11" s="256" customFormat="1" ht="21" x14ac:dyDescent="0.6">
      <c r="A26" s="254"/>
      <c r="B26" s="79"/>
      <c r="C26" s="79"/>
      <c r="D26" s="79"/>
      <c r="E26" s="79"/>
      <c r="F26" s="79"/>
      <c r="G26" s="80" t="s">
        <v>87</v>
      </c>
      <c r="H26" s="690" t="s">
        <v>258</v>
      </c>
      <c r="I26" s="690"/>
      <c r="J26" s="79"/>
      <c r="K26" s="79"/>
    </row>
    <row r="27" spans="1:11" x14ac:dyDescent="0.7">
      <c r="A27" s="255" t="s">
        <v>255</v>
      </c>
      <c r="B27" s="256"/>
      <c r="C27" s="256"/>
      <c r="D27" s="256"/>
      <c r="E27" s="256"/>
      <c r="F27" s="256"/>
      <c r="G27" s="79"/>
      <c r="H27" s="747" t="s">
        <v>140</v>
      </c>
      <c r="I27" s="747"/>
      <c r="J27" s="256"/>
      <c r="K27" s="256"/>
    </row>
    <row r="28" spans="1:11" x14ac:dyDescent="0.7">
      <c r="A28" s="255" t="s">
        <v>256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</row>
    <row r="29" spans="1:11" x14ac:dyDescent="0.7">
      <c r="A29" s="255" t="s">
        <v>257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2" spans="1:11" x14ac:dyDescent="0.7">
      <c r="C32" s="78"/>
      <c r="D32" s="79"/>
      <c r="E32" s="80"/>
      <c r="F32" s="81"/>
    </row>
    <row r="33" spans="1:6" x14ac:dyDescent="0.7">
      <c r="C33" s="82"/>
      <c r="D33" s="79"/>
      <c r="E33" s="83"/>
      <c r="F33" s="84"/>
    </row>
    <row r="34" spans="1:6" x14ac:dyDescent="0.7">
      <c r="C34" s="237"/>
      <c r="D34" s="79"/>
      <c r="E34" s="79"/>
      <c r="F34" s="79"/>
    </row>
    <row r="35" spans="1:6" s="65" customFormat="1" x14ac:dyDescent="0.7">
      <c r="A35" s="284"/>
    </row>
    <row r="36" spans="1:6" s="65" customFormat="1" x14ac:dyDescent="0.7">
      <c r="A36" s="284"/>
    </row>
    <row r="37" spans="1:6" s="65" customFormat="1" x14ac:dyDescent="0.7">
      <c r="A37" s="284"/>
    </row>
    <row r="38" spans="1:6" s="65" customFormat="1" x14ac:dyDescent="0.7">
      <c r="A38" s="284"/>
    </row>
    <row r="39" spans="1:6" s="65" customFormat="1" x14ac:dyDescent="0.7">
      <c r="A39" s="284"/>
    </row>
    <row r="40" spans="1:6" s="65" customFormat="1" x14ac:dyDescent="0.7">
      <c r="A40" s="284"/>
    </row>
    <row r="41" spans="1:6" s="65" customFormat="1" x14ac:dyDescent="0.7">
      <c r="A41" s="284"/>
    </row>
    <row r="42" spans="1:6" s="65" customFormat="1" x14ac:dyDescent="0.7">
      <c r="A42" s="284"/>
    </row>
    <row r="43" spans="1:6" s="65" customFormat="1" x14ac:dyDescent="0.7">
      <c r="A43" s="284"/>
    </row>
    <row r="44" spans="1:6" s="65" customFormat="1" x14ac:dyDescent="0.7">
      <c r="A44" s="284"/>
    </row>
    <row r="45" spans="1:6" s="65" customFormat="1" x14ac:dyDescent="0.7">
      <c r="A45" s="284"/>
    </row>
    <row r="46" spans="1:6" s="65" customFormat="1" x14ac:dyDescent="0.7">
      <c r="A46" s="284"/>
    </row>
    <row r="47" spans="1:6" s="65" customFormat="1" x14ac:dyDescent="0.7">
      <c r="A47" s="284"/>
    </row>
    <row r="48" spans="1:6" s="65" customFormat="1" x14ac:dyDescent="0.7">
      <c r="A48" s="284"/>
    </row>
    <row r="49" spans="1:11" s="65" customFormat="1" x14ac:dyDescent="0.7">
      <c r="A49" s="284"/>
    </row>
    <row r="50" spans="1:11" s="65" customFormat="1" x14ac:dyDescent="0.7">
      <c r="A50" s="284"/>
    </row>
    <row r="51" spans="1:11" s="65" customFormat="1" x14ac:dyDescent="0.7">
      <c r="A51" s="284"/>
    </row>
    <row r="52" spans="1:11" s="65" customFormat="1" x14ac:dyDescent="0.7">
      <c r="A52" s="284"/>
    </row>
    <row r="53" spans="1:11" s="65" customFormat="1" x14ac:dyDescent="0.7">
      <c r="A53" s="284"/>
    </row>
    <row r="54" spans="1:11" s="65" customFormat="1" x14ac:dyDescent="0.7">
      <c r="A54" s="284"/>
    </row>
    <row r="55" spans="1:11" s="65" customFormat="1" x14ac:dyDescent="0.7">
      <c r="A55" s="284"/>
    </row>
    <row r="56" spans="1:11" s="65" customFormat="1" x14ac:dyDescent="0.7">
      <c r="A56" s="284"/>
    </row>
    <row r="57" spans="1:11" s="65" customFormat="1" x14ac:dyDescent="0.7">
      <c r="A57" s="284"/>
    </row>
    <row r="58" spans="1:11" s="65" customFormat="1" x14ac:dyDescent="0.7">
      <c r="A58" s="284"/>
    </row>
    <row r="59" spans="1:11" s="65" customFormat="1" x14ac:dyDescent="0.7">
      <c r="A59" s="284"/>
    </row>
    <row r="60" spans="1:11" s="65" customFormat="1" x14ac:dyDescent="0.7">
      <c r="A60" s="284"/>
    </row>
    <row r="61" spans="1:11" s="65" customFormat="1" x14ac:dyDescent="0.7">
      <c r="A61" s="284"/>
    </row>
    <row r="62" spans="1:11" s="65" customFormat="1" x14ac:dyDescent="0.7">
      <c r="A62" s="284"/>
    </row>
    <row r="63" spans="1:11" s="65" customFormat="1" x14ac:dyDescent="0.7">
      <c r="A63" s="284"/>
    </row>
    <row r="64" spans="1:11" x14ac:dyDescent="0.7">
      <c r="C64" s="65"/>
      <c r="D64" s="65"/>
      <c r="E64" s="65"/>
      <c r="F64" s="65"/>
      <c r="G64" s="65"/>
      <c r="H64" s="65"/>
      <c r="I64" s="65"/>
      <c r="J64" s="65"/>
      <c r="K64" s="65"/>
    </row>
    <row r="65" spans="3:11" x14ac:dyDescent="0.7">
      <c r="C65" s="65"/>
      <c r="D65" s="65"/>
      <c r="E65" s="65"/>
      <c r="F65" s="65"/>
      <c r="G65" s="65"/>
      <c r="H65" s="65"/>
      <c r="I65" s="65"/>
      <c r="J65" s="65"/>
      <c r="K65" s="65"/>
    </row>
    <row r="66" spans="3:11" x14ac:dyDescent="0.7">
      <c r="C66" s="65"/>
      <c r="D66" s="65"/>
      <c r="E66" s="65"/>
      <c r="F66" s="65"/>
      <c r="G66" s="65"/>
      <c r="H66" s="65"/>
      <c r="I66" s="65"/>
      <c r="J66" s="65"/>
      <c r="K66" s="65"/>
    </row>
    <row r="67" spans="3:11" x14ac:dyDescent="0.7">
      <c r="C67" s="65"/>
      <c r="D67" s="65"/>
      <c r="E67" s="65"/>
      <c r="F67" s="65"/>
      <c r="G67" s="65"/>
      <c r="H67" s="65"/>
      <c r="I67" s="65"/>
      <c r="J67" s="65"/>
      <c r="K67" s="65"/>
    </row>
    <row r="68" spans="3:11" x14ac:dyDescent="0.7">
      <c r="C68" s="65"/>
      <c r="D68" s="65"/>
      <c r="E68" s="65"/>
      <c r="F68" s="65"/>
      <c r="G68" s="65"/>
      <c r="H68" s="65"/>
      <c r="I68" s="65"/>
      <c r="J68" s="65"/>
      <c r="K68" s="65"/>
    </row>
    <row r="69" spans="3:11" x14ac:dyDescent="0.7">
      <c r="C69" s="65"/>
      <c r="D69" s="65"/>
      <c r="E69" s="65"/>
      <c r="F69" s="65"/>
      <c r="G69" s="65"/>
      <c r="H69" s="65"/>
      <c r="I69" s="65"/>
      <c r="J69" s="65"/>
      <c r="K69" s="65"/>
    </row>
    <row r="70" spans="3:11" x14ac:dyDescent="0.7">
      <c r="C70" s="65"/>
      <c r="D70" s="65"/>
      <c r="E70" s="65"/>
      <c r="F70" s="65"/>
      <c r="G70" s="65"/>
      <c r="H70" s="65"/>
      <c r="I70" s="65"/>
      <c r="J70" s="65"/>
      <c r="K70" s="65"/>
    </row>
    <row r="71" spans="3:11" x14ac:dyDescent="0.7">
      <c r="C71" s="65"/>
      <c r="D71" s="65"/>
      <c r="E71" s="65"/>
      <c r="F71" s="65"/>
      <c r="G71" s="65"/>
      <c r="H71" s="65"/>
      <c r="I71" s="65"/>
      <c r="J71" s="65"/>
      <c r="K71" s="65"/>
    </row>
    <row r="72" spans="3:11" x14ac:dyDescent="0.7">
      <c r="C72" s="65"/>
      <c r="D72" s="65"/>
      <c r="E72" s="65"/>
      <c r="F72" s="65"/>
      <c r="G72" s="65"/>
      <c r="H72" s="65"/>
      <c r="I72" s="65"/>
      <c r="J72" s="65"/>
      <c r="K72" s="65"/>
    </row>
    <row r="73" spans="3:11" x14ac:dyDescent="0.7">
      <c r="C73" s="65"/>
      <c r="D73" s="65"/>
      <c r="E73" s="65"/>
      <c r="F73" s="65"/>
      <c r="G73" s="65"/>
      <c r="H73" s="65"/>
      <c r="I73" s="65"/>
      <c r="J73" s="65"/>
      <c r="K73" s="65"/>
    </row>
    <row r="74" spans="3:11" x14ac:dyDescent="0.7">
      <c r="C74" s="65"/>
      <c r="D74" s="65"/>
      <c r="E74" s="65"/>
      <c r="F74" s="65"/>
      <c r="G74" s="65"/>
      <c r="H74" s="65"/>
      <c r="I74" s="65"/>
      <c r="J74" s="65"/>
      <c r="K74" s="65"/>
    </row>
  </sheetData>
  <sheetProtection password="C683" sheet="1" objects="1" scenarios="1"/>
  <mergeCells count="25">
    <mergeCell ref="H27:I27"/>
    <mergeCell ref="J13:J15"/>
    <mergeCell ref="K13:K15"/>
    <mergeCell ref="H26:I26"/>
    <mergeCell ref="J10:J12"/>
    <mergeCell ref="K10:K12"/>
    <mergeCell ref="J16:J18"/>
    <mergeCell ref="K16:K18"/>
    <mergeCell ref="J22:J24"/>
    <mergeCell ref="K22:K24"/>
    <mergeCell ref="J19:J21"/>
    <mergeCell ref="K19:K21"/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D1" workbookViewId="0">
      <selection activeCell="D27" sqref="D27"/>
    </sheetView>
  </sheetViews>
  <sheetFormatPr defaultColWidth="9" defaultRowHeight="24.6" x14ac:dyDescent="0.7"/>
  <cols>
    <col min="1" max="1" width="3.8984375" style="68" customWidth="1"/>
    <col min="2" max="2" width="14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235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236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227" t="s">
        <v>25</v>
      </c>
      <c r="C6" s="673"/>
      <c r="D6" s="226" t="s">
        <v>26</v>
      </c>
      <c r="E6" s="226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37.5" customHeight="1" x14ac:dyDescent="0.55000000000000004">
      <c r="A8" s="75">
        <v>1</v>
      </c>
      <c r="B8" s="246" t="s">
        <v>238</v>
      </c>
      <c r="C8" s="179">
        <v>3526720</v>
      </c>
      <c r="D8" s="179">
        <v>3526720</v>
      </c>
      <c r="E8" s="109" t="s">
        <v>81</v>
      </c>
      <c r="F8" s="247" t="s">
        <v>240</v>
      </c>
      <c r="G8" s="147">
        <v>3518160</v>
      </c>
      <c r="H8" s="247" t="s">
        <v>240</v>
      </c>
      <c r="I8" s="147">
        <v>3518160</v>
      </c>
      <c r="J8" s="642" t="s">
        <v>165</v>
      </c>
      <c r="K8" s="657" t="s">
        <v>241</v>
      </c>
    </row>
    <row r="9" spans="1:11" s="86" customFormat="1" ht="18.600000000000001" x14ac:dyDescent="0.55000000000000004">
      <c r="A9" s="73"/>
      <c r="B9" s="240" t="s">
        <v>239</v>
      </c>
      <c r="C9" s="158" t="s">
        <v>176</v>
      </c>
      <c r="D9" s="158" t="s">
        <v>176</v>
      </c>
      <c r="E9" s="182"/>
      <c r="F9" s="157"/>
      <c r="G9" s="161" t="s">
        <v>176</v>
      </c>
      <c r="H9" s="239"/>
      <c r="I9" s="161" t="s">
        <v>176</v>
      </c>
      <c r="J9" s="644"/>
      <c r="K9" s="658"/>
    </row>
    <row r="10" spans="1:11" s="245" customFormat="1" ht="18.600000000000001" x14ac:dyDescent="0.55000000000000004">
      <c r="A10" s="208"/>
      <c r="B10" s="122"/>
      <c r="C10" s="112"/>
      <c r="D10" s="112"/>
      <c r="E10" s="209"/>
      <c r="F10" s="122"/>
      <c r="G10" s="112"/>
      <c r="H10" s="122"/>
      <c r="I10" s="112"/>
      <c r="J10" s="122"/>
      <c r="K10" s="122"/>
    </row>
    <row r="11" spans="1:11" s="245" customFormat="1" ht="18.600000000000001" x14ac:dyDescent="0.55000000000000004">
      <c r="A11" s="208"/>
      <c r="B11" s="122"/>
      <c r="C11" s="112"/>
      <c r="D11" s="112"/>
      <c r="E11" s="209"/>
      <c r="F11" s="122"/>
      <c r="G11" s="112"/>
      <c r="H11" s="122"/>
      <c r="I11" s="112"/>
      <c r="J11" s="210"/>
      <c r="K11" s="122"/>
    </row>
    <row r="12" spans="1:11" s="79" customFormat="1" ht="21" x14ac:dyDescent="0.6">
      <c r="A12" s="228"/>
    </row>
    <row r="13" spans="1:11" x14ac:dyDescent="0.7">
      <c r="A13" s="228"/>
      <c r="B13" s="79"/>
      <c r="C13" s="79"/>
      <c r="D13" s="79"/>
      <c r="E13" s="79"/>
      <c r="F13" s="79"/>
      <c r="G13" s="80" t="s">
        <v>87</v>
      </c>
      <c r="H13" s="87"/>
      <c r="I13" s="79"/>
      <c r="J13" s="79"/>
      <c r="K13" s="79"/>
    </row>
    <row r="14" spans="1:11" x14ac:dyDescent="0.7">
      <c r="A14" s="228"/>
      <c r="B14" s="79"/>
      <c r="C14" s="79"/>
      <c r="D14" s="79"/>
      <c r="E14" s="79"/>
      <c r="F14" s="79"/>
      <c r="G14" s="79"/>
      <c r="H14" s="228" t="s">
        <v>140</v>
      </c>
      <c r="I14" s="79"/>
      <c r="J14" s="79"/>
      <c r="K14" s="79"/>
    </row>
    <row r="15" spans="1:11" s="242" customFormat="1" ht="18.600000000000001" x14ac:dyDescent="0.55000000000000004">
      <c r="A15" s="241" t="s">
        <v>242</v>
      </c>
    </row>
    <row r="16" spans="1:11" s="242" customFormat="1" ht="18.600000000000001" x14ac:dyDescent="0.55000000000000004">
      <c r="A16" s="241" t="s">
        <v>243</v>
      </c>
    </row>
    <row r="17" spans="1:6" s="242" customFormat="1" ht="18.600000000000001" x14ac:dyDescent="0.55000000000000004">
      <c r="A17" s="244" t="s">
        <v>244</v>
      </c>
    </row>
    <row r="18" spans="1:6" s="242" customFormat="1" ht="18.600000000000001" x14ac:dyDescent="0.55000000000000004">
      <c r="A18" s="243"/>
    </row>
    <row r="20" spans="1:6" x14ac:dyDescent="0.7">
      <c r="C20" s="78"/>
      <c r="D20" s="79"/>
      <c r="E20" s="80"/>
      <c r="F20" s="81"/>
    </row>
    <row r="21" spans="1:6" x14ac:dyDescent="0.7">
      <c r="C21" s="82"/>
      <c r="D21" s="79"/>
      <c r="E21" s="83"/>
      <c r="F21" s="84"/>
    </row>
    <row r="22" spans="1:6" x14ac:dyDescent="0.7">
      <c r="C22" s="228"/>
      <c r="D22" s="79"/>
      <c r="E22" s="79"/>
      <c r="F22" s="79"/>
    </row>
  </sheetData>
  <sheetProtection password="C683" sheet="1" objects="1" scenarios="1"/>
  <mergeCells count="13"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zoomScale="110" zoomScaleNormal="110" workbookViewId="0">
      <pane ySplit="7" topLeftCell="A17" activePane="bottomLeft" state="frozen"/>
      <selection pane="bottomLeft" activeCell="G26" sqref="G26:I26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564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591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569" t="s">
        <v>25</v>
      </c>
      <c r="C6" s="673"/>
      <c r="D6" s="568" t="s">
        <v>26</v>
      </c>
      <c r="E6" s="568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21.6" customHeight="1" x14ac:dyDescent="0.7">
      <c r="A8" s="463">
        <v>1</v>
      </c>
      <c r="B8" s="650" t="s">
        <v>565</v>
      </c>
      <c r="C8" s="572">
        <v>87954000</v>
      </c>
      <c r="D8" s="572">
        <v>85193400</v>
      </c>
      <c r="E8" s="575" t="s">
        <v>92</v>
      </c>
      <c r="F8" s="702" t="s">
        <v>566</v>
      </c>
      <c r="G8" s="529">
        <v>85122780</v>
      </c>
      <c r="H8" s="650" t="s">
        <v>570</v>
      </c>
      <c r="I8" s="529">
        <v>73918031.120000005</v>
      </c>
      <c r="J8" s="642" t="s">
        <v>198</v>
      </c>
      <c r="K8" s="661" t="s">
        <v>569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80.099999999999994" customHeight="1" x14ac:dyDescent="0.7">
      <c r="A9" s="468"/>
      <c r="B9" s="651"/>
      <c r="C9" s="701" t="s">
        <v>78</v>
      </c>
      <c r="D9" s="571" t="s">
        <v>78</v>
      </c>
      <c r="E9" s="574"/>
      <c r="F9" s="703"/>
      <c r="G9" s="571" t="s">
        <v>78</v>
      </c>
      <c r="H9" s="651"/>
      <c r="I9" s="571" t="s">
        <v>77</v>
      </c>
      <c r="J9" s="643"/>
      <c r="K9" s="686"/>
    </row>
    <row r="10" spans="1:58" ht="90" customHeight="1" x14ac:dyDescent="0.7">
      <c r="A10" s="468"/>
      <c r="B10" s="651"/>
      <c r="C10" s="701"/>
      <c r="D10" s="571"/>
      <c r="E10" s="574"/>
      <c r="F10" s="573" t="s">
        <v>567</v>
      </c>
      <c r="G10" s="111" t="s">
        <v>568</v>
      </c>
      <c r="H10" s="652"/>
      <c r="I10" s="471"/>
      <c r="J10" s="644"/>
      <c r="K10" s="662"/>
    </row>
    <row r="11" spans="1:58" s="86" customFormat="1" ht="26.4" customHeight="1" x14ac:dyDescent="0.55000000000000004">
      <c r="A11" s="579">
        <v>2</v>
      </c>
      <c r="B11" s="696" t="s">
        <v>571</v>
      </c>
      <c r="C11" s="111">
        <v>2724134.4</v>
      </c>
      <c r="D11" s="144">
        <v>2589530.11</v>
      </c>
      <c r="E11" s="579" t="s">
        <v>92</v>
      </c>
      <c r="F11" s="657" t="s">
        <v>572</v>
      </c>
      <c r="G11" s="325">
        <v>2421644.54</v>
      </c>
      <c r="H11" s="657" t="s">
        <v>572</v>
      </c>
      <c r="I11" s="325">
        <v>2130274.6</v>
      </c>
      <c r="J11" s="642" t="s">
        <v>593</v>
      </c>
      <c r="K11" s="657" t="s">
        <v>573</v>
      </c>
    </row>
    <row r="12" spans="1:58" s="86" customFormat="1" ht="103.95" customHeight="1" x14ac:dyDescent="0.55000000000000004">
      <c r="A12" s="73"/>
      <c r="B12" s="697"/>
      <c r="C12" s="158" t="s">
        <v>78</v>
      </c>
      <c r="D12" s="158" t="s">
        <v>78</v>
      </c>
      <c r="E12" s="159"/>
      <c r="F12" s="658"/>
      <c r="G12" s="195" t="s">
        <v>78</v>
      </c>
      <c r="H12" s="658"/>
      <c r="I12" s="195" t="s">
        <v>157</v>
      </c>
      <c r="J12" s="644"/>
      <c r="K12" s="658"/>
    </row>
    <row r="13" spans="1:58" s="86" customFormat="1" ht="17.7" customHeight="1" x14ac:dyDescent="0.55000000000000004">
      <c r="A13" s="579">
        <v>3</v>
      </c>
      <c r="B13" s="656" t="s">
        <v>457</v>
      </c>
      <c r="C13" s="576">
        <v>18874800</v>
      </c>
      <c r="D13" s="576">
        <v>17947238.399999999</v>
      </c>
      <c r="E13" s="326" t="s">
        <v>92</v>
      </c>
      <c r="F13" s="656" t="s">
        <v>575</v>
      </c>
      <c r="G13" s="576">
        <v>15871909.199999999</v>
      </c>
      <c r="H13" s="656" t="s">
        <v>575</v>
      </c>
      <c r="I13" s="576">
        <v>15868314</v>
      </c>
      <c r="J13" s="700" t="s">
        <v>592</v>
      </c>
      <c r="K13" s="661" t="s">
        <v>583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67.95" customHeight="1" x14ac:dyDescent="0.55000000000000004">
      <c r="A14" s="72"/>
      <c r="B14" s="656"/>
      <c r="C14" s="577" t="s">
        <v>176</v>
      </c>
      <c r="D14" s="577" t="s">
        <v>176</v>
      </c>
      <c r="E14" s="178"/>
      <c r="F14" s="657"/>
      <c r="G14" s="577" t="s">
        <v>459</v>
      </c>
      <c r="H14" s="657"/>
      <c r="I14" s="577" t="s">
        <v>176</v>
      </c>
      <c r="J14" s="659"/>
      <c r="K14" s="686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68.400000000000006" customHeight="1" x14ac:dyDescent="0.55000000000000004">
      <c r="A15" s="72"/>
      <c r="B15" s="656"/>
      <c r="C15" s="577"/>
      <c r="D15" s="577"/>
      <c r="E15" s="178"/>
      <c r="F15" s="107" t="s">
        <v>572</v>
      </c>
      <c r="G15" s="598" t="s">
        <v>574</v>
      </c>
      <c r="H15" s="582"/>
      <c r="I15" s="580"/>
      <c r="J15" s="583"/>
      <c r="K15" s="686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ht="85.95" customHeight="1" x14ac:dyDescent="0.7">
      <c r="A16" s="446"/>
      <c r="B16" s="656"/>
      <c r="C16" s="581"/>
      <c r="D16" s="581"/>
      <c r="E16" s="581"/>
      <c r="F16" s="592" t="s">
        <v>576</v>
      </c>
      <c r="G16" s="578" t="s">
        <v>590</v>
      </c>
      <c r="H16" s="581"/>
      <c r="I16" s="581"/>
      <c r="J16" s="581"/>
      <c r="K16" s="662"/>
    </row>
    <row r="17" spans="1:58" ht="21.6" customHeight="1" x14ac:dyDescent="0.7">
      <c r="A17" s="463">
        <v>4</v>
      </c>
      <c r="B17" s="650" t="s">
        <v>577</v>
      </c>
      <c r="C17" s="576">
        <v>256800</v>
      </c>
      <c r="D17" s="576">
        <v>256800</v>
      </c>
      <c r="E17" s="466" t="s">
        <v>81</v>
      </c>
      <c r="F17" s="702" t="s">
        <v>578</v>
      </c>
      <c r="G17" s="576">
        <v>256800</v>
      </c>
      <c r="H17" s="702" t="s">
        <v>578</v>
      </c>
      <c r="I17" s="576">
        <v>255516</v>
      </c>
      <c r="J17" s="700" t="s">
        <v>579</v>
      </c>
      <c r="K17" s="647" t="s">
        <v>580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ht="80.099999999999994" customHeight="1" x14ac:dyDescent="0.7">
      <c r="A18" s="468"/>
      <c r="B18" s="652"/>
      <c r="C18" s="577" t="s">
        <v>176</v>
      </c>
      <c r="D18" s="577" t="s">
        <v>176</v>
      </c>
      <c r="E18" s="570"/>
      <c r="F18" s="704"/>
      <c r="G18" s="577" t="s">
        <v>459</v>
      </c>
      <c r="H18" s="704"/>
      <c r="I18" s="577" t="s">
        <v>176</v>
      </c>
      <c r="J18" s="659"/>
      <c r="K18" s="648"/>
    </row>
    <row r="19" spans="1:58" s="65" customFormat="1" ht="17.7" customHeight="1" x14ac:dyDescent="0.7">
      <c r="A19" s="463">
        <v>5</v>
      </c>
      <c r="B19" s="683" t="s">
        <v>581</v>
      </c>
      <c r="C19" s="584">
        <v>5160000</v>
      </c>
      <c r="D19" s="584">
        <v>5012000</v>
      </c>
      <c r="E19" s="585" t="s">
        <v>81</v>
      </c>
      <c r="F19" s="657" t="s">
        <v>222</v>
      </c>
      <c r="G19" s="584">
        <v>4997865.5999999996</v>
      </c>
      <c r="H19" s="657" t="s">
        <v>222</v>
      </c>
      <c r="I19" s="584">
        <v>4997865.5999999996</v>
      </c>
      <c r="J19" s="642" t="s">
        <v>165</v>
      </c>
      <c r="K19" s="661" t="s">
        <v>582</v>
      </c>
    </row>
    <row r="20" spans="1:58" s="65" customFormat="1" ht="68.400000000000006" customHeight="1" x14ac:dyDescent="0.7">
      <c r="A20" s="527"/>
      <c r="B20" s="684"/>
      <c r="C20" s="158" t="s">
        <v>77</v>
      </c>
      <c r="D20" s="158" t="s">
        <v>77</v>
      </c>
      <c r="E20" s="586"/>
      <c r="F20" s="658"/>
      <c r="G20" s="158" t="s">
        <v>77</v>
      </c>
      <c r="H20" s="658"/>
      <c r="I20" s="158" t="s">
        <v>77</v>
      </c>
      <c r="J20" s="644"/>
      <c r="K20" s="662"/>
      <c r="M20" s="590"/>
    </row>
    <row r="21" spans="1:58" s="86" customFormat="1" ht="21.75" customHeight="1" x14ac:dyDescent="0.55000000000000004">
      <c r="A21" s="589">
        <v>6</v>
      </c>
      <c r="B21" s="656" t="s">
        <v>584</v>
      </c>
      <c r="C21" s="587">
        <v>31670951.399999999</v>
      </c>
      <c r="D21" s="587">
        <v>30735218.75</v>
      </c>
      <c r="E21" s="692" t="s">
        <v>92</v>
      </c>
      <c r="F21" s="657" t="s">
        <v>586</v>
      </c>
      <c r="G21" s="587">
        <v>26128534.91</v>
      </c>
      <c r="H21" s="642" t="s">
        <v>586</v>
      </c>
      <c r="I21" s="587">
        <v>26104541.760000002</v>
      </c>
      <c r="J21" s="700" t="s">
        <v>450</v>
      </c>
      <c r="K21" s="661" t="s">
        <v>587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</row>
    <row r="22" spans="1:58" s="86" customFormat="1" ht="51.75" customHeight="1" x14ac:dyDescent="0.55000000000000004">
      <c r="A22" s="72"/>
      <c r="B22" s="656"/>
      <c r="C22" s="588" t="s">
        <v>176</v>
      </c>
      <c r="D22" s="588" t="s">
        <v>176</v>
      </c>
      <c r="E22" s="693"/>
      <c r="F22" s="663"/>
      <c r="G22" s="588" t="s">
        <v>459</v>
      </c>
      <c r="H22" s="643"/>
      <c r="I22" s="588" t="s">
        <v>176</v>
      </c>
      <c r="J22" s="659"/>
      <c r="K22" s="686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8" s="86" customFormat="1" ht="58.95" customHeight="1" x14ac:dyDescent="0.55000000000000004">
      <c r="A23" s="72"/>
      <c r="B23" s="656"/>
      <c r="C23" s="588"/>
      <c r="D23" s="588"/>
      <c r="E23" s="693"/>
      <c r="F23" s="591" t="s">
        <v>585</v>
      </c>
      <c r="G23" s="599" t="s">
        <v>589</v>
      </c>
      <c r="H23" s="643"/>
      <c r="I23" s="580"/>
      <c r="J23" s="583"/>
      <c r="K23" s="686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58" ht="60.75" customHeight="1" x14ac:dyDescent="0.7">
      <c r="A24" s="446"/>
      <c r="B24" s="656"/>
      <c r="C24" s="581"/>
      <c r="D24" s="581"/>
      <c r="E24" s="694"/>
      <c r="F24" s="107" t="s">
        <v>572</v>
      </c>
      <c r="G24" s="594" t="s">
        <v>588</v>
      </c>
      <c r="H24" s="644"/>
      <c r="I24" s="581"/>
      <c r="J24" s="581"/>
      <c r="K24" s="662"/>
      <c r="AR24" s="64"/>
    </row>
    <row r="25" spans="1:58" ht="34.35" customHeight="1" x14ac:dyDescent="0.7">
      <c r="A25" s="284"/>
      <c r="B25" s="593"/>
      <c r="C25" s="595"/>
      <c r="D25" s="595"/>
      <c r="E25" s="596"/>
      <c r="F25" s="452"/>
      <c r="G25" s="459"/>
      <c r="H25" s="258"/>
      <c r="I25" s="595"/>
      <c r="J25" s="595"/>
      <c r="K25" s="597"/>
      <c r="AR25" s="64"/>
    </row>
    <row r="26" spans="1:58" s="65" customFormat="1" x14ac:dyDescent="0.7">
      <c r="A26" s="284"/>
      <c r="G26" s="80" t="s">
        <v>87</v>
      </c>
      <c r="H26" s="690" t="s">
        <v>258</v>
      </c>
      <c r="I26" s="690"/>
    </row>
    <row r="27" spans="1:58" s="65" customFormat="1" x14ac:dyDescent="0.7">
      <c r="A27" s="284"/>
      <c r="G27" s="79"/>
      <c r="H27" s="690" t="s">
        <v>140</v>
      </c>
      <c r="I27" s="690"/>
    </row>
    <row r="28" spans="1:58" s="65" customFormat="1" ht="24.6" customHeight="1" x14ac:dyDescent="0.7">
      <c r="A28" s="255" t="s">
        <v>255</v>
      </c>
      <c r="B28" s="256"/>
      <c r="C28" s="256"/>
      <c r="D28" s="256"/>
      <c r="E28" s="256"/>
      <c r="F28" s="347"/>
      <c r="G28" s="691" t="s">
        <v>234</v>
      </c>
      <c r="H28" s="691"/>
      <c r="I28" s="691"/>
      <c r="J28" s="691"/>
      <c r="K28" s="256"/>
    </row>
    <row r="29" spans="1:58" s="65" customFormat="1" x14ac:dyDescent="0.7">
      <c r="A29" s="255" t="s">
        <v>256</v>
      </c>
      <c r="B29" s="256"/>
      <c r="C29" s="256"/>
      <c r="D29" s="256"/>
      <c r="E29" s="256"/>
      <c r="F29" s="256"/>
      <c r="G29" s="256" t="s">
        <v>562</v>
      </c>
      <c r="H29" s="256"/>
      <c r="I29" s="256"/>
      <c r="J29" s="256"/>
      <c r="K29" s="256"/>
    </row>
    <row r="30" spans="1:58" s="65" customFormat="1" x14ac:dyDescent="0.7">
      <c r="A30" s="255" t="s">
        <v>257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s="65" customFormat="1" x14ac:dyDescent="0.7">
      <c r="A59" s="284"/>
    </row>
    <row r="60" spans="1:44" s="65" customFormat="1" x14ac:dyDescent="0.7">
      <c r="A60" s="284"/>
    </row>
    <row r="61" spans="1:44" s="65" customFormat="1" x14ac:dyDescent="0.7">
      <c r="A61" s="284"/>
    </row>
    <row r="62" spans="1:44" x14ac:dyDescent="0.7">
      <c r="A62" s="28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x14ac:dyDescent="0.7">
      <c r="A63" s="28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7">
      <c r="A64" s="28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6:6" s="64" customFormat="1" x14ac:dyDescent="0.7">
      <c r="F65" s="65"/>
    </row>
  </sheetData>
  <sheetProtection password="C683" sheet="1" objects="1" scenarios="1"/>
  <mergeCells count="46">
    <mergeCell ref="B17:B18"/>
    <mergeCell ref="H26:I26"/>
    <mergeCell ref="H27:I27"/>
    <mergeCell ref="G28:J28"/>
    <mergeCell ref="K21:K24"/>
    <mergeCell ref="E21:E24"/>
    <mergeCell ref="H21:H24"/>
    <mergeCell ref="K19:K20"/>
    <mergeCell ref="H17:H18"/>
    <mergeCell ref="J17:J18"/>
    <mergeCell ref="K17:K18"/>
    <mergeCell ref="F17:F18"/>
    <mergeCell ref="B19:B20"/>
    <mergeCell ref="F19:F20"/>
    <mergeCell ref="H19:H20"/>
    <mergeCell ref="J19:J20"/>
    <mergeCell ref="B8:B10"/>
    <mergeCell ref="F8:F9"/>
    <mergeCell ref="H8:H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21:B24"/>
    <mergeCell ref="F21:F22"/>
    <mergeCell ref="J21:J22"/>
    <mergeCell ref="J8:J10"/>
    <mergeCell ref="K11:K12"/>
    <mergeCell ref="B13:B16"/>
    <mergeCell ref="H13:H14"/>
    <mergeCell ref="K13:K16"/>
    <mergeCell ref="J11:J12"/>
    <mergeCell ref="B11:B12"/>
    <mergeCell ref="F11:F12"/>
    <mergeCell ref="H11:H12"/>
    <mergeCell ref="F13:F14"/>
    <mergeCell ref="J13:J14"/>
    <mergeCell ref="K8:K10"/>
    <mergeCell ref="C9:C10"/>
  </mergeCells>
  <pageMargins left="0.51181102362204722" right="0.31496062992125984" top="0.15748031496062992" bottom="0" header="0.11811023622047245" footer="0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5" workbookViewId="0">
      <selection activeCell="G19" sqref="G19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225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224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214" t="s">
        <v>25</v>
      </c>
      <c r="C6" s="673"/>
      <c r="D6" s="213" t="s">
        <v>26</v>
      </c>
      <c r="E6" s="213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18.600000000000001" x14ac:dyDescent="0.55000000000000004">
      <c r="A8" s="75">
        <v>1</v>
      </c>
      <c r="B8" s="217"/>
      <c r="C8" s="179"/>
      <c r="D8" s="111"/>
      <c r="E8" s="109"/>
      <c r="F8" s="215"/>
      <c r="G8" s="147"/>
      <c r="H8" s="215"/>
      <c r="I8" s="147"/>
      <c r="J8" s="642"/>
      <c r="K8" s="657"/>
    </row>
    <row r="9" spans="1:11" s="86" customFormat="1" ht="18.600000000000001" x14ac:dyDescent="0.55000000000000004">
      <c r="A9" s="73"/>
      <c r="B9" s="218"/>
      <c r="C9" s="158"/>
      <c r="D9" s="158"/>
      <c r="E9" s="182"/>
      <c r="F9" s="157"/>
      <c r="G9" s="161"/>
      <c r="H9" s="216"/>
      <c r="I9" s="195"/>
      <c r="J9" s="644"/>
      <c r="K9" s="658"/>
    </row>
    <row r="10" spans="1:11" s="86" customFormat="1" ht="18.600000000000001" x14ac:dyDescent="0.55000000000000004">
      <c r="A10" s="72">
        <v>2</v>
      </c>
      <c r="B10" s="149"/>
      <c r="C10" s="150"/>
      <c r="D10" s="150"/>
      <c r="E10" s="151"/>
      <c r="F10" s="152"/>
      <c r="G10" s="153"/>
      <c r="H10" s="152"/>
      <c r="I10" s="153"/>
      <c r="J10" s="220"/>
      <c r="K10" s="220"/>
    </row>
    <row r="11" spans="1:11" s="86" customFormat="1" ht="18.600000000000001" x14ac:dyDescent="0.55000000000000004">
      <c r="A11" s="72"/>
      <c r="B11" s="220"/>
      <c r="C11" s="150"/>
      <c r="D11" s="150"/>
      <c r="E11" s="151"/>
      <c r="F11" s="152"/>
      <c r="G11" s="153"/>
      <c r="H11" s="152"/>
      <c r="I11" s="153"/>
      <c r="J11" s="156"/>
      <c r="K11" s="220"/>
    </row>
    <row r="12" spans="1:11" s="86" customFormat="1" ht="18.600000000000001" x14ac:dyDescent="0.55000000000000004">
      <c r="A12" s="73"/>
      <c r="B12" s="181"/>
      <c r="C12" s="158"/>
      <c r="D12" s="158"/>
      <c r="E12" s="159"/>
      <c r="F12" s="160"/>
      <c r="G12" s="161"/>
      <c r="H12" s="160"/>
      <c r="I12" s="161"/>
      <c r="J12" s="159"/>
      <c r="K12" s="218"/>
    </row>
    <row r="13" spans="1:11" s="86" customFormat="1" ht="18.600000000000001" x14ac:dyDescent="0.55000000000000004">
      <c r="A13" s="109"/>
      <c r="B13" s="217"/>
      <c r="C13" s="179"/>
      <c r="D13" s="111"/>
      <c r="E13" s="109"/>
      <c r="F13" s="215"/>
      <c r="G13" s="147"/>
      <c r="H13" s="215"/>
      <c r="I13" s="147"/>
      <c r="J13" s="217"/>
      <c r="K13" s="217"/>
    </row>
    <row r="14" spans="1:11" s="86" customFormat="1" ht="18.600000000000001" x14ac:dyDescent="0.55000000000000004">
      <c r="A14" s="72"/>
      <c r="B14" s="218"/>
      <c r="C14" s="150"/>
      <c r="D14" s="150"/>
      <c r="E14" s="178"/>
      <c r="F14" s="216"/>
      <c r="G14" s="153"/>
      <c r="H14" s="216"/>
      <c r="I14" s="153"/>
      <c r="J14" s="218"/>
      <c r="K14" s="218"/>
    </row>
    <row r="15" spans="1:11" s="86" customFormat="1" ht="18.600000000000001" x14ac:dyDescent="0.55000000000000004">
      <c r="A15" s="75"/>
      <c r="B15" s="132"/>
      <c r="C15" s="111"/>
      <c r="D15" s="144"/>
      <c r="E15" s="211"/>
      <c r="F15" s="146"/>
      <c r="G15" s="147"/>
      <c r="H15" s="146"/>
      <c r="I15" s="147"/>
      <c r="J15" s="212"/>
      <c r="K15" s="220"/>
    </row>
    <row r="16" spans="1:11" s="86" customFormat="1" ht="18.600000000000001" x14ac:dyDescent="0.55000000000000004">
      <c r="A16" s="72"/>
      <c r="B16" s="149"/>
      <c r="C16" s="150"/>
      <c r="D16" s="150"/>
      <c r="E16" s="151"/>
      <c r="F16" s="152"/>
      <c r="G16" s="153"/>
      <c r="H16" s="152"/>
      <c r="I16" s="153"/>
      <c r="J16" s="156"/>
      <c r="K16" s="220"/>
    </row>
    <row r="17" spans="1:11" s="86" customFormat="1" ht="18.600000000000001" x14ac:dyDescent="0.55000000000000004">
      <c r="A17" s="72"/>
      <c r="B17" s="149"/>
      <c r="C17" s="150"/>
      <c r="D17" s="150"/>
      <c r="E17" s="151"/>
      <c r="F17" s="152"/>
      <c r="G17" s="153"/>
      <c r="H17" s="152"/>
      <c r="I17" s="153"/>
      <c r="J17" s="154"/>
      <c r="K17" s="218"/>
    </row>
    <row r="18" spans="1:11" s="86" customFormat="1" ht="18.600000000000001" x14ac:dyDescent="0.55000000000000004">
      <c r="A18" s="75"/>
      <c r="B18" s="132"/>
      <c r="C18" s="111"/>
      <c r="D18" s="144"/>
      <c r="E18" s="211"/>
      <c r="F18" s="146"/>
      <c r="G18" s="147"/>
      <c r="H18" s="146"/>
      <c r="I18" s="147"/>
      <c r="J18" s="212"/>
      <c r="K18" s="220"/>
    </row>
    <row r="19" spans="1:11" s="86" customFormat="1" ht="18.600000000000001" x14ac:dyDescent="0.55000000000000004">
      <c r="A19" s="72"/>
      <c r="B19" s="149"/>
      <c r="C19" s="150"/>
      <c r="D19" s="150"/>
      <c r="E19" s="151"/>
      <c r="F19" s="152"/>
      <c r="G19" s="153"/>
      <c r="H19" s="152"/>
      <c r="I19" s="153"/>
      <c r="J19" s="156"/>
      <c r="K19" s="220"/>
    </row>
    <row r="20" spans="1:11" s="86" customFormat="1" ht="18.600000000000001" x14ac:dyDescent="0.55000000000000004">
      <c r="A20" s="72"/>
      <c r="B20" s="149"/>
      <c r="C20" s="150"/>
      <c r="D20" s="150"/>
      <c r="E20" s="151"/>
      <c r="F20" s="152"/>
      <c r="G20" s="153"/>
      <c r="H20" s="152"/>
      <c r="I20" s="153"/>
      <c r="J20" s="156"/>
      <c r="K20" s="220"/>
    </row>
    <row r="21" spans="1:11" s="86" customFormat="1" ht="18.600000000000001" x14ac:dyDescent="0.55000000000000004">
      <c r="A21" s="73"/>
      <c r="B21" s="157"/>
      <c r="C21" s="158"/>
      <c r="D21" s="158"/>
      <c r="E21" s="159"/>
      <c r="F21" s="160"/>
      <c r="G21" s="161"/>
      <c r="H21" s="160"/>
      <c r="I21" s="161"/>
      <c r="J21" s="159"/>
      <c r="K21" s="218"/>
    </row>
    <row r="22" spans="1:11" s="86" customFormat="1" ht="18.600000000000001" x14ac:dyDescent="0.55000000000000004">
      <c r="A22" s="75">
        <v>5</v>
      </c>
      <c r="B22" s="132"/>
      <c r="C22" s="111"/>
      <c r="D22" s="144"/>
      <c r="E22" s="211"/>
      <c r="F22" s="146"/>
      <c r="G22" s="147"/>
      <c r="H22" s="146"/>
      <c r="I22" s="147"/>
      <c r="J22" s="212"/>
      <c r="K22" s="220"/>
    </row>
    <row r="23" spans="1:11" s="86" customFormat="1" ht="18.600000000000001" x14ac:dyDescent="0.55000000000000004">
      <c r="A23" s="72"/>
      <c r="B23" s="149"/>
      <c r="C23" s="150"/>
      <c r="D23" s="150"/>
      <c r="E23" s="151"/>
      <c r="F23" s="152"/>
      <c r="G23" s="153"/>
      <c r="H23" s="152"/>
      <c r="I23" s="153"/>
      <c r="J23" s="156"/>
      <c r="K23" s="220"/>
    </row>
    <row r="24" spans="1:11" s="86" customFormat="1" ht="18.600000000000001" x14ac:dyDescent="0.55000000000000004">
      <c r="A24" s="72"/>
      <c r="B24" s="149"/>
      <c r="C24" s="150"/>
      <c r="D24" s="150"/>
      <c r="E24" s="151"/>
      <c r="F24" s="152"/>
      <c r="G24" s="153"/>
      <c r="H24" s="152"/>
      <c r="I24" s="153"/>
      <c r="J24" s="156"/>
      <c r="K24" s="220"/>
    </row>
    <row r="25" spans="1:11" s="86" customFormat="1" ht="18.600000000000001" x14ac:dyDescent="0.55000000000000004">
      <c r="A25" s="73"/>
      <c r="B25" s="157"/>
      <c r="C25" s="158"/>
      <c r="D25" s="158"/>
      <c r="E25" s="159"/>
      <c r="F25" s="160"/>
      <c r="G25" s="161"/>
      <c r="H25" s="160"/>
      <c r="I25" s="161"/>
      <c r="J25" s="159"/>
      <c r="K25" s="218"/>
    </row>
    <row r="26" spans="1:11" s="86" customFormat="1" ht="18.600000000000001" x14ac:dyDescent="0.55000000000000004">
      <c r="A26" s="75">
        <v>6</v>
      </c>
      <c r="B26" s="132"/>
      <c r="C26" s="111"/>
      <c r="D26" s="144"/>
      <c r="E26" s="211"/>
      <c r="F26" s="146"/>
      <c r="G26" s="147"/>
      <c r="H26" s="146"/>
      <c r="I26" s="147"/>
      <c r="J26" s="212"/>
      <c r="K26" s="220"/>
    </row>
    <row r="27" spans="1:11" s="86" customFormat="1" ht="18.600000000000001" x14ac:dyDescent="0.55000000000000004">
      <c r="A27" s="72"/>
      <c r="B27" s="149"/>
      <c r="C27" s="150"/>
      <c r="D27" s="150"/>
      <c r="E27" s="151"/>
      <c r="F27" s="152"/>
      <c r="G27" s="153"/>
      <c r="H27" s="152"/>
      <c r="I27" s="153"/>
      <c r="J27" s="156"/>
      <c r="K27" s="220"/>
    </row>
    <row r="28" spans="1:11" s="86" customFormat="1" ht="18.600000000000001" x14ac:dyDescent="0.55000000000000004">
      <c r="A28" s="72"/>
      <c r="B28" s="149"/>
      <c r="C28" s="150"/>
      <c r="D28" s="150"/>
      <c r="E28" s="151"/>
      <c r="F28" s="152"/>
      <c r="G28" s="153"/>
      <c r="H28" s="152"/>
      <c r="I28" s="153"/>
      <c r="J28" s="156"/>
      <c r="K28" s="220"/>
    </row>
    <row r="29" spans="1:11" s="79" customFormat="1" ht="21" x14ac:dyDescent="0.6">
      <c r="A29" s="73"/>
      <c r="B29" s="157"/>
      <c r="C29" s="158"/>
      <c r="D29" s="158"/>
      <c r="E29" s="159"/>
      <c r="F29" s="160"/>
      <c r="G29" s="161"/>
      <c r="H29" s="160"/>
      <c r="I29" s="161"/>
      <c r="J29" s="159"/>
      <c r="K29" s="218"/>
    </row>
    <row r="30" spans="1:11" s="79" customFormat="1" ht="21" x14ac:dyDescent="0.6">
      <c r="A30" s="75">
        <v>7</v>
      </c>
      <c r="B30" s="132"/>
      <c r="C30" s="111"/>
      <c r="D30" s="144"/>
      <c r="E30" s="211"/>
      <c r="F30" s="146"/>
      <c r="G30" s="147"/>
      <c r="H30" s="146"/>
      <c r="I30" s="147"/>
      <c r="J30" s="212"/>
      <c r="K30" s="220"/>
    </row>
    <row r="31" spans="1:11" s="79" customFormat="1" ht="21" x14ac:dyDescent="0.6">
      <c r="A31" s="72"/>
      <c r="B31" s="149"/>
      <c r="C31" s="150"/>
      <c r="D31" s="150"/>
      <c r="E31" s="151"/>
      <c r="F31" s="152"/>
      <c r="G31" s="153"/>
      <c r="H31" s="152"/>
      <c r="I31" s="153"/>
      <c r="J31" s="156"/>
      <c r="K31" s="220"/>
    </row>
    <row r="32" spans="1:11" s="79" customFormat="1" ht="21" x14ac:dyDescent="0.6">
      <c r="A32" s="72"/>
      <c r="B32" s="149"/>
      <c r="C32" s="150"/>
      <c r="D32" s="150"/>
      <c r="E32" s="151"/>
      <c r="F32" s="152"/>
      <c r="G32" s="153"/>
      <c r="H32" s="152"/>
      <c r="I32" s="153"/>
      <c r="J32" s="156"/>
      <c r="K32" s="220"/>
    </row>
    <row r="33" spans="1:11" s="79" customFormat="1" ht="21" x14ac:dyDescent="0.6">
      <c r="A33" s="73"/>
      <c r="B33" s="157"/>
      <c r="C33" s="158"/>
      <c r="D33" s="158"/>
      <c r="E33" s="159"/>
      <c r="F33" s="160"/>
      <c r="G33" s="161"/>
      <c r="H33" s="160"/>
      <c r="I33" s="161"/>
      <c r="J33" s="159"/>
      <c r="K33" s="218"/>
    </row>
    <row r="34" spans="1:11" s="79" customFormat="1" ht="21" x14ac:dyDescent="0.6">
      <c r="A34" s="219"/>
    </row>
    <row r="35" spans="1:11" x14ac:dyDescent="0.7">
      <c r="A35" s="219"/>
      <c r="B35" s="79"/>
      <c r="C35" s="79"/>
      <c r="D35" s="79"/>
      <c r="E35" s="79"/>
      <c r="F35" s="79"/>
      <c r="G35" s="80" t="s">
        <v>87</v>
      </c>
      <c r="H35" s="87"/>
      <c r="I35" s="79"/>
      <c r="J35" s="79"/>
      <c r="K35" s="79"/>
    </row>
    <row r="36" spans="1:11" x14ac:dyDescent="0.7">
      <c r="A36" s="219"/>
      <c r="B36" s="79"/>
      <c r="C36" s="79"/>
      <c r="D36" s="79"/>
      <c r="E36" s="79"/>
      <c r="F36" s="79"/>
      <c r="G36" s="79"/>
      <c r="H36" s="219" t="s">
        <v>140</v>
      </c>
      <c r="I36" s="79"/>
      <c r="J36" s="79"/>
      <c r="K36" s="79"/>
    </row>
    <row r="37" spans="1:11" x14ac:dyDescent="0.7">
      <c r="A37" s="78" t="s">
        <v>149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x14ac:dyDescent="0.7">
      <c r="A38" s="78" t="s">
        <v>90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x14ac:dyDescent="0.7">
      <c r="A39" s="78" t="s">
        <v>91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2" spans="1:11" x14ac:dyDescent="0.7">
      <c r="C42" s="78"/>
      <c r="D42" s="79"/>
      <c r="E42" s="80"/>
      <c r="F42" s="81"/>
    </row>
    <row r="43" spans="1:11" x14ac:dyDescent="0.7">
      <c r="C43" s="82"/>
      <c r="D43" s="79"/>
      <c r="E43" s="83"/>
      <c r="F43" s="84"/>
    </row>
    <row r="44" spans="1:11" x14ac:dyDescent="0.7">
      <c r="C44" s="219"/>
      <c r="D44" s="79"/>
      <c r="E44" s="79"/>
      <c r="F44" s="79"/>
    </row>
  </sheetData>
  <mergeCells count="13"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J10" sqref="J10:J11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10.5976562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2.09765625" style="64" customWidth="1"/>
    <col min="11" max="11" width="1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212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213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198" t="s">
        <v>25</v>
      </c>
      <c r="C6" s="673"/>
      <c r="D6" s="197" t="s">
        <v>26</v>
      </c>
      <c r="E6" s="197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37.5" customHeight="1" x14ac:dyDescent="0.55000000000000004">
      <c r="A8" s="75">
        <v>1</v>
      </c>
      <c r="B8" s="217" t="s">
        <v>220</v>
      </c>
      <c r="C8" s="179">
        <v>2378000</v>
      </c>
      <c r="D8" s="111">
        <v>2308150</v>
      </c>
      <c r="E8" s="109" t="s">
        <v>81</v>
      </c>
      <c r="F8" s="215" t="s">
        <v>222</v>
      </c>
      <c r="G8" s="147">
        <v>2277295.2000000002</v>
      </c>
      <c r="H8" s="215" t="s">
        <v>222</v>
      </c>
      <c r="I8" s="147">
        <v>2277295.2000000002</v>
      </c>
      <c r="J8" s="642" t="s">
        <v>165</v>
      </c>
      <c r="K8" s="657" t="s">
        <v>223</v>
      </c>
    </row>
    <row r="9" spans="1:11" s="86" customFormat="1" ht="18.600000000000001" x14ac:dyDescent="0.55000000000000004">
      <c r="A9" s="73"/>
      <c r="B9" s="218" t="s">
        <v>221</v>
      </c>
      <c r="C9" s="158" t="s">
        <v>157</v>
      </c>
      <c r="D9" s="158" t="s">
        <v>157</v>
      </c>
      <c r="E9" s="182"/>
      <c r="F9" s="157"/>
      <c r="G9" s="161" t="s">
        <v>157</v>
      </c>
      <c r="H9" s="216"/>
      <c r="I9" s="195" t="s">
        <v>157</v>
      </c>
      <c r="J9" s="644"/>
      <c r="K9" s="658"/>
    </row>
    <row r="10" spans="1:11" s="86" customFormat="1" ht="38.4" customHeight="1" x14ac:dyDescent="0.55000000000000004">
      <c r="A10" s="231">
        <v>2</v>
      </c>
      <c r="B10" s="149" t="s">
        <v>230</v>
      </c>
      <c r="C10" s="150">
        <v>25782591.600000001</v>
      </c>
      <c r="D10" s="221">
        <v>25012962</v>
      </c>
      <c r="E10" s="151" t="s">
        <v>93</v>
      </c>
      <c r="F10" s="760" t="s">
        <v>228</v>
      </c>
      <c r="G10" s="153">
        <v>21134221.23</v>
      </c>
      <c r="H10" s="760" t="s">
        <v>226</v>
      </c>
      <c r="I10" s="153">
        <v>19252983.34</v>
      </c>
      <c r="J10" s="642" t="s">
        <v>229</v>
      </c>
      <c r="K10" s="657" t="s">
        <v>231</v>
      </c>
    </row>
    <row r="11" spans="1:11" s="86" customFormat="1" ht="36.75" customHeight="1" x14ac:dyDescent="0.55000000000000004">
      <c r="A11" s="72"/>
      <c r="B11" s="224"/>
      <c r="C11" s="150" t="s">
        <v>78</v>
      </c>
      <c r="D11" s="221" t="s">
        <v>78</v>
      </c>
      <c r="E11" s="151"/>
      <c r="F11" s="761"/>
      <c r="G11" s="153" t="s">
        <v>77</v>
      </c>
      <c r="H11" s="761"/>
      <c r="I11" s="153" t="s">
        <v>77</v>
      </c>
      <c r="J11" s="644"/>
      <c r="K11" s="658"/>
    </row>
    <row r="12" spans="1:11" s="86" customFormat="1" ht="55.8" x14ac:dyDescent="0.55000000000000004">
      <c r="A12" s="73"/>
      <c r="B12" s="223"/>
      <c r="C12" s="232"/>
      <c r="D12" s="158"/>
      <c r="E12" s="159"/>
      <c r="F12" s="229" t="s">
        <v>227</v>
      </c>
      <c r="G12" s="230">
        <v>24328846.800000001</v>
      </c>
      <c r="H12" s="229"/>
      <c r="I12" s="230"/>
      <c r="J12" s="225"/>
      <c r="K12" s="107"/>
    </row>
    <row r="13" spans="1:11" s="86" customFormat="1" ht="18.600000000000001" x14ac:dyDescent="0.55000000000000004">
      <c r="A13" s="208"/>
      <c r="B13" s="122"/>
      <c r="D13" s="112"/>
      <c r="E13" s="209"/>
      <c r="F13" s="122"/>
      <c r="G13" s="112"/>
      <c r="H13" s="122"/>
      <c r="I13" s="112"/>
      <c r="J13" s="210"/>
      <c r="K13" s="122"/>
    </row>
    <row r="14" spans="1:11" x14ac:dyDescent="0.7">
      <c r="A14" s="199"/>
      <c r="B14" s="79"/>
      <c r="C14" s="79"/>
      <c r="D14" s="79"/>
      <c r="E14" s="79"/>
      <c r="F14" s="79"/>
      <c r="G14" s="80" t="s">
        <v>87</v>
      </c>
      <c r="H14" s="87"/>
      <c r="I14" s="79"/>
      <c r="J14" s="79"/>
      <c r="K14" s="79"/>
    </row>
    <row r="15" spans="1:11" x14ac:dyDescent="0.7">
      <c r="A15" s="199"/>
      <c r="B15" s="79"/>
      <c r="C15" s="79"/>
      <c r="D15" s="79"/>
      <c r="E15" s="79"/>
      <c r="F15" s="79"/>
      <c r="G15" s="79"/>
      <c r="H15" s="199" t="s">
        <v>140</v>
      </c>
      <c r="I15" s="79"/>
      <c r="J15" s="79"/>
      <c r="K15" s="79"/>
    </row>
    <row r="16" spans="1:11" ht="20.399999999999999" customHeight="1" x14ac:dyDescent="0.7">
      <c r="A16" s="222"/>
      <c r="B16" s="79"/>
      <c r="C16" s="79"/>
      <c r="D16" s="79"/>
      <c r="E16" s="79"/>
      <c r="F16" s="79"/>
      <c r="G16" s="79"/>
      <c r="H16" s="222" t="s">
        <v>234</v>
      </c>
      <c r="I16" s="79"/>
      <c r="J16" s="79"/>
      <c r="K16" s="79"/>
    </row>
    <row r="17" spans="1:11" x14ac:dyDescent="0.7">
      <c r="A17" s="78" t="s">
        <v>149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7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7">
      <c r="A19" s="78" t="s">
        <v>232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68" t="s">
        <v>233</v>
      </c>
      <c r="B20" s="768"/>
      <c r="C20" s="768"/>
      <c r="D20" s="768"/>
      <c r="E20" s="768"/>
      <c r="F20" s="768"/>
      <c r="G20" s="768"/>
      <c r="H20" s="768"/>
      <c r="I20" s="768"/>
      <c r="J20" s="768"/>
    </row>
    <row r="22" spans="1:11" x14ac:dyDescent="0.7">
      <c r="C22" s="78"/>
      <c r="D22" s="79"/>
      <c r="E22" s="80"/>
      <c r="F22" s="81"/>
    </row>
    <row r="23" spans="1:11" x14ac:dyDescent="0.7">
      <c r="C23" s="82"/>
      <c r="D23" s="79"/>
      <c r="E23" s="83"/>
      <c r="F23" s="84"/>
    </row>
    <row r="24" spans="1:11" x14ac:dyDescent="0.7">
      <c r="C24" s="199"/>
      <c r="D24" s="79"/>
      <c r="E24" s="79"/>
      <c r="F24" s="79"/>
    </row>
  </sheetData>
  <mergeCells count="18">
    <mergeCell ref="K10:K11"/>
    <mergeCell ref="J10:J11"/>
    <mergeCell ref="H10:H11"/>
    <mergeCell ref="F10:F11"/>
    <mergeCell ref="A20:J20"/>
    <mergeCell ref="J8:J9"/>
    <mergeCell ref="K8:K9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.35433070866141736" bottom="0.35433070866141736" header="0.11811023622047245" footer="0.11811023622047245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B8" sqref="B8:B10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10.5" style="64" customWidth="1"/>
    <col min="4" max="4" width="12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199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200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187" t="s">
        <v>25</v>
      </c>
      <c r="C6" s="673"/>
      <c r="D6" s="186" t="s">
        <v>26</v>
      </c>
      <c r="E6" s="186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18.600000000000001" x14ac:dyDescent="0.55000000000000004">
      <c r="A8" s="75">
        <v>1</v>
      </c>
      <c r="B8" s="132" t="s">
        <v>80</v>
      </c>
      <c r="C8" s="111">
        <v>98278387.200000003</v>
      </c>
      <c r="D8" s="111">
        <v>96230920.799999997</v>
      </c>
      <c r="E8" s="188" t="s">
        <v>92</v>
      </c>
      <c r="F8" s="146" t="s">
        <v>185</v>
      </c>
      <c r="G8" s="147">
        <v>96230920.799999997</v>
      </c>
      <c r="H8" s="146" t="s">
        <v>185</v>
      </c>
      <c r="I8" s="147">
        <v>94865943.200000003</v>
      </c>
      <c r="J8" s="642" t="s">
        <v>198</v>
      </c>
      <c r="K8" s="657" t="s">
        <v>211</v>
      </c>
    </row>
    <row r="9" spans="1:11" s="86" customFormat="1" ht="24.6" customHeight="1" x14ac:dyDescent="0.55000000000000004">
      <c r="A9" s="72"/>
      <c r="B9" s="149" t="s">
        <v>208</v>
      </c>
      <c r="C9" s="150" t="s">
        <v>78</v>
      </c>
      <c r="D9" s="150" t="s">
        <v>78</v>
      </c>
      <c r="E9" s="151"/>
      <c r="F9" s="152" t="s">
        <v>186</v>
      </c>
      <c r="G9" s="153" t="s">
        <v>78</v>
      </c>
      <c r="H9" s="152" t="s">
        <v>186</v>
      </c>
      <c r="I9" s="153" t="s">
        <v>78</v>
      </c>
      <c r="J9" s="643"/>
      <c r="K9" s="663"/>
    </row>
    <row r="10" spans="1:11" s="86" customFormat="1" ht="22.35" customHeight="1" x14ac:dyDescent="0.55000000000000004">
      <c r="A10" s="72"/>
      <c r="B10" s="149" t="s">
        <v>209</v>
      </c>
      <c r="C10" s="150"/>
      <c r="D10" s="150"/>
      <c r="E10" s="151"/>
      <c r="F10" s="152"/>
      <c r="G10" s="153"/>
      <c r="H10" s="152"/>
      <c r="I10" s="153"/>
      <c r="J10" s="643"/>
      <c r="K10" s="663"/>
    </row>
    <row r="11" spans="1:11" s="86" customFormat="1" ht="18.600000000000001" x14ac:dyDescent="0.55000000000000004">
      <c r="A11" s="72"/>
      <c r="B11" s="190" t="s">
        <v>210</v>
      </c>
      <c r="C11" s="150"/>
      <c r="D11" s="150"/>
      <c r="E11" s="151"/>
      <c r="F11" s="152"/>
      <c r="G11" s="153"/>
      <c r="H11" s="152"/>
      <c r="I11" s="153"/>
      <c r="J11" s="156"/>
      <c r="K11" s="190"/>
    </row>
    <row r="12" spans="1:11" s="86" customFormat="1" ht="37.200000000000003" x14ac:dyDescent="0.55000000000000004">
      <c r="A12" s="109">
        <v>2</v>
      </c>
      <c r="B12" s="202" t="s">
        <v>214</v>
      </c>
      <c r="C12" s="179">
        <v>1198800</v>
      </c>
      <c r="D12" s="111">
        <v>1163748</v>
      </c>
      <c r="E12" s="109" t="s">
        <v>81</v>
      </c>
      <c r="F12" s="200" t="s">
        <v>203</v>
      </c>
      <c r="G12" s="147">
        <v>1135761.2</v>
      </c>
      <c r="H12" s="200" t="s">
        <v>203</v>
      </c>
      <c r="I12" s="147">
        <v>1135761.2</v>
      </c>
      <c r="J12" s="642" t="s">
        <v>165</v>
      </c>
      <c r="K12" s="657" t="s">
        <v>216</v>
      </c>
    </row>
    <row r="13" spans="1:11" s="86" customFormat="1" ht="18.600000000000001" x14ac:dyDescent="0.55000000000000004">
      <c r="A13" s="72"/>
      <c r="B13" s="203" t="s">
        <v>215</v>
      </c>
      <c r="C13" s="158" t="s">
        <v>157</v>
      </c>
      <c r="D13" s="158" t="s">
        <v>157</v>
      </c>
      <c r="E13" s="182"/>
      <c r="F13" s="157"/>
      <c r="G13" s="161" t="s">
        <v>157</v>
      </c>
      <c r="H13" s="201"/>
      <c r="I13" s="195" t="s">
        <v>157</v>
      </c>
      <c r="J13" s="644"/>
      <c r="K13" s="658"/>
    </row>
    <row r="14" spans="1:11" s="86" customFormat="1" ht="37.200000000000003" x14ac:dyDescent="0.55000000000000004">
      <c r="A14" s="75">
        <v>3</v>
      </c>
      <c r="B14" s="204" t="s">
        <v>217</v>
      </c>
      <c r="C14" s="179">
        <v>2120000</v>
      </c>
      <c r="D14" s="111">
        <v>2058320</v>
      </c>
      <c r="E14" s="109" t="s">
        <v>81</v>
      </c>
      <c r="F14" s="206" t="s">
        <v>203</v>
      </c>
      <c r="G14" s="147">
        <v>2040072.8</v>
      </c>
      <c r="H14" s="206" t="s">
        <v>203</v>
      </c>
      <c r="I14" s="147">
        <v>2040072.8</v>
      </c>
      <c r="J14" s="642" t="s">
        <v>165</v>
      </c>
      <c r="K14" s="657" t="s">
        <v>219</v>
      </c>
    </row>
    <row r="15" spans="1:11" s="86" customFormat="1" ht="18.600000000000001" x14ac:dyDescent="0.55000000000000004">
      <c r="A15" s="73"/>
      <c r="B15" s="205" t="s">
        <v>218</v>
      </c>
      <c r="C15" s="158" t="s">
        <v>157</v>
      </c>
      <c r="D15" s="158" t="s">
        <v>157</v>
      </c>
      <c r="E15" s="182"/>
      <c r="F15" s="157"/>
      <c r="G15" s="161" t="s">
        <v>157</v>
      </c>
      <c r="H15" s="207"/>
      <c r="I15" s="195" t="s">
        <v>157</v>
      </c>
      <c r="J15" s="644"/>
      <c r="K15" s="658"/>
    </row>
    <row r="16" spans="1:11" s="86" customFormat="1" ht="18.600000000000001" x14ac:dyDescent="0.55000000000000004">
      <c r="A16" s="208"/>
      <c r="B16" s="122"/>
      <c r="C16" s="112"/>
      <c r="D16" s="112"/>
      <c r="E16" s="209"/>
      <c r="F16" s="122"/>
      <c r="G16" s="112"/>
      <c r="H16" s="122"/>
      <c r="I16" s="112"/>
      <c r="J16" s="210"/>
      <c r="K16" s="122"/>
    </row>
    <row r="17" spans="1:11" x14ac:dyDescent="0.7">
      <c r="A17" s="189"/>
      <c r="B17" s="79"/>
      <c r="C17" s="79"/>
      <c r="D17" s="79"/>
      <c r="E17" s="79"/>
      <c r="F17" s="79"/>
      <c r="G17" s="80" t="s">
        <v>87</v>
      </c>
      <c r="H17" s="87"/>
      <c r="I17" s="79"/>
      <c r="J17" s="79"/>
      <c r="K17" s="79"/>
    </row>
    <row r="18" spans="1:11" x14ac:dyDescent="0.7">
      <c r="A18" s="189"/>
      <c r="B18" s="79"/>
      <c r="C18" s="79"/>
      <c r="D18" s="79"/>
      <c r="E18" s="79"/>
      <c r="F18" s="79"/>
      <c r="G18" s="79"/>
      <c r="H18" s="189" t="s">
        <v>140</v>
      </c>
      <c r="I18" s="79"/>
      <c r="J18" s="79"/>
      <c r="K18" s="79"/>
    </row>
    <row r="19" spans="1:11" x14ac:dyDescent="0.7">
      <c r="A19" s="78" t="s">
        <v>149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8" t="s">
        <v>90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46.95" customHeight="1" x14ac:dyDescent="0.7">
      <c r="A21" s="769" t="s">
        <v>91</v>
      </c>
      <c r="B21" s="769"/>
      <c r="C21" s="769"/>
      <c r="D21" s="769"/>
      <c r="E21" s="769"/>
      <c r="F21" s="769"/>
      <c r="G21" s="769"/>
      <c r="H21" s="769"/>
      <c r="I21" s="769"/>
      <c r="J21" s="769"/>
      <c r="K21" s="769"/>
    </row>
    <row r="24" spans="1:11" x14ac:dyDescent="0.7">
      <c r="C24" s="78"/>
      <c r="D24" s="79"/>
      <c r="E24" s="80"/>
      <c r="F24" s="81"/>
    </row>
    <row r="25" spans="1:11" x14ac:dyDescent="0.7">
      <c r="C25" s="82"/>
      <c r="D25" s="79"/>
      <c r="E25" s="83"/>
      <c r="F25" s="84"/>
    </row>
    <row r="26" spans="1:11" x14ac:dyDescent="0.7">
      <c r="C26" s="189"/>
      <c r="D26" s="79"/>
      <c r="E26" s="79"/>
      <c r="F26" s="79"/>
    </row>
  </sheetData>
  <sheetProtection password="C683" sheet="1" objects="1" scenarios="1"/>
  <mergeCells count="18">
    <mergeCell ref="J12:J13"/>
    <mergeCell ref="K12:K13"/>
    <mergeCell ref="J14:J15"/>
    <mergeCell ref="K14:K15"/>
    <mergeCell ref="A21:K21"/>
    <mergeCell ref="J8:J10"/>
    <mergeCell ref="K8:K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31496062992125984" right="0.31496062992125984" top="0.15748031496062992" bottom="0.15748031496062992" header="0.11811023622047245" footer="0.11811023622047245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zoomScale="120" zoomScaleNormal="120" workbookViewId="0">
      <pane ySplit="5" topLeftCell="A14" activePane="bottomLeft" state="frozen"/>
      <selection activeCell="A3" sqref="A3"/>
      <selection pane="bottomLeft" activeCell="D17" sqref="D17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174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173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176" t="s">
        <v>25</v>
      </c>
      <c r="C6" s="673"/>
      <c r="D6" s="175" t="s">
        <v>26</v>
      </c>
      <c r="E6" s="175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18.600000000000001" customHeight="1" x14ac:dyDescent="0.55000000000000004">
      <c r="A8" s="75">
        <v>1</v>
      </c>
      <c r="B8" s="132" t="s">
        <v>80</v>
      </c>
      <c r="C8" s="111">
        <v>8170595.3300000001</v>
      </c>
      <c r="D8" s="111">
        <v>7965045.7599999998</v>
      </c>
      <c r="E8" s="183" t="s">
        <v>92</v>
      </c>
      <c r="F8" s="146" t="s">
        <v>185</v>
      </c>
      <c r="G8" s="147">
        <v>7965045.7599999998</v>
      </c>
      <c r="H8" s="146" t="s">
        <v>185</v>
      </c>
      <c r="I8" s="147">
        <v>7887964.6699999999</v>
      </c>
      <c r="J8" s="642" t="s">
        <v>198</v>
      </c>
      <c r="K8" s="657" t="s">
        <v>195</v>
      </c>
    </row>
    <row r="9" spans="1:11" s="86" customFormat="1" ht="18.600000000000001" x14ac:dyDescent="0.55000000000000004">
      <c r="A9" s="72"/>
      <c r="B9" s="149" t="s">
        <v>196</v>
      </c>
      <c r="C9" s="150" t="s">
        <v>78</v>
      </c>
      <c r="D9" s="150" t="s">
        <v>78</v>
      </c>
      <c r="E9" s="151"/>
      <c r="F9" s="152" t="s">
        <v>186</v>
      </c>
      <c r="G9" s="153" t="s">
        <v>78</v>
      </c>
      <c r="H9" s="152" t="s">
        <v>186</v>
      </c>
      <c r="I9" s="153" t="s">
        <v>78</v>
      </c>
      <c r="J9" s="643"/>
      <c r="K9" s="663"/>
    </row>
    <row r="10" spans="1:11" s="86" customFormat="1" ht="18.600000000000001" x14ac:dyDescent="0.55000000000000004">
      <c r="A10" s="72"/>
      <c r="B10" s="149" t="s">
        <v>197</v>
      </c>
      <c r="C10" s="150"/>
      <c r="D10" s="150"/>
      <c r="E10" s="151"/>
      <c r="F10" s="152"/>
      <c r="G10" s="153"/>
      <c r="H10" s="152"/>
      <c r="I10" s="153"/>
      <c r="J10" s="643"/>
      <c r="K10" s="663"/>
    </row>
    <row r="11" spans="1:11" s="86" customFormat="1" ht="18.600000000000001" x14ac:dyDescent="0.55000000000000004">
      <c r="A11" s="72"/>
      <c r="B11" s="185" t="s">
        <v>205</v>
      </c>
      <c r="C11" s="150"/>
      <c r="D11" s="150"/>
      <c r="E11" s="151"/>
      <c r="F11" s="152"/>
      <c r="G11" s="153"/>
      <c r="H11" s="152"/>
      <c r="I11" s="153"/>
      <c r="J11" s="156"/>
      <c r="K11" s="185"/>
    </row>
    <row r="12" spans="1:11" s="86" customFormat="1" ht="18.600000000000001" x14ac:dyDescent="0.55000000000000004">
      <c r="A12" s="73"/>
      <c r="B12" s="181" t="s">
        <v>194</v>
      </c>
      <c r="C12" s="158"/>
      <c r="D12" s="158"/>
      <c r="E12" s="159"/>
      <c r="F12" s="160"/>
      <c r="G12" s="161"/>
      <c r="H12" s="160"/>
      <c r="I12" s="161"/>
      <c r="J12" s="159"/>
      <c r="K12" s="184"/>
    </row>
    <row r="13" spans="1:11" s="86" customFormat="1" ht="37.5" customHeight="1" x14ac:dyDescent="0.55000000000000004">
      <c r="A13" s="109">
        <v>2</v>
      </c>
      <c r="B13" s="191" t="s">
        <v>201</v>
      </c>
      <c r="C13" s="179">
        <v>1773000</v>
      </c>
      <c r="D13" s="111">
        <v>1719855</v>
      </c>
      <c r="E13" s="109" t="s">
        <v>81</v>
      </c>
      <c r="F13" s="193" t="s">
        <v>203</v>
      </c>
      <c r="G13" s="147">
        <v>1712947.19</v>
      </c>
      <c r="H13" s="193" t="s">
        <v>203</v>
      </c>
      <c r="I13" s="147">
        <v>1712947.19</v>
      </c>
      <c r="J13" s="642" t="s">
        <v>165</v>
      </c>
      <c r="K13" s="657" t="s">
        <v>204</v>
      </c>
    </row>
    <row r="14" spans="1:11" s="86" customFormat="1" ht="18.600000000000001" x14ac:dyDescent="0.55000000000000004">
      <c r="A14" s="73"/>
      <c r="B14" s="192" t="s">
        <v>202</v>
      </c>
      <c r="C14" s="158" t="s">
        <v>157</v>
      </c>
      <c r="D14" s="158" t="s">
        <v>157</v>
      </c>
      <c r="E14" s="182"/>
      <c r="F14" s="157"/>
      <c r="G14" s="161" t="s">
        <v>157</v>
      </c>
      <c r="H14" s="194"/>
      <c r="I14" s="195" t="s">
        <v>157</v>
      </c>
      <c r="J14" s="644"/>
      <c r="K14" s="658"/>
    </row>
    <row r="15" spans="1:11" s="79" customFormat="1" ht="21" x14ac:dyDescent="0.6">
      <c r="A15" s="85"/>
    </row>
    <row r="16" spans="1:11" x14ac:dyDescent="0.7">
      <c r="A16" s="85"/>
      <c r="B16" s="79"/>
      <c r="C16" s="79"/>
      <c r="D16" s="79"/>
      <c r="E16" s="79"/>
      <c r="F16" s="79"/>
      <c r="G16" s="196" t="s">
        <v>87</v>
      </c>
      <c r="H16" s="87"/>
      <c r="I16" s="79"/>
      <c r="J16" s="79"/>
      <c r="K16" s="79"/>
    </row>
    <row r="17" spans="1:11" x14ac:dyDescent="0.7">
      <c r="A17" s="85"/>
      <c r="B17" s="79"/>
      <c r="C17" s="79"/>
      <c r="D17" s="79"/>
      <c r="E17" s="79"/>
      <c r="F17" s="79"/>
      <c r="G17" s="79"/>
      <c r="H17" s="85" t="s">
        <v>140</v>
      </c>
      <c r="I17" s="79"/>
      <c r="J17" s="79"/>
      <c r="K17" s="79"/>
    </row>
    <row r="18" spans="1:11" x14ac:dyDescent="0.7">
      <c r="A18" s="78" t="s">
        <v>149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7">
      <c r="A19" s="78" t="s">
        <v>90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8" t="s">
        <v>206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x14ac:dyDescent="0.7">
      <c r="B21" s="79" t="s">
        <v>207</v>
      </c>
      <c r="C21" s="79"/>
      <c r="D21" s="79"/>
      <c r="E21" s="79"/>
      <c r="F21" s="79"/>
    </row>
    <row r="23" spans="1:11" x14ac:dyDescent="0.7">
      <c r="C23" s="78"/>
      <c r="D23" s="79"/>
      <c r="E23" s="80"/>
      <c r="F23" s="81"/>
    </row>
    <row r="24" spans="1:11" x14ac:dyDescent="0.7">
      <c r="C24" s="82"/>
      <c r="D24" s="79"/>
      <c r="E24" s="83"/>
      <c r="F24" s="84"/>
    </row>
    <row r="25" spans="1:11" x14ac:dyDescent="0.7">
      <c r="C25" s="85"/>
      <c r="D25" s="79"/>
      <c r="E25" s="79"/>
      <c r="F25" s="79"/>
    </row>
  </sheetData>
  <mergeCells count="15">
    <mergeCell ref="J13:J14"/>
    <mergeCell ref="J8:J10"/>
    <mergeCell ref="K8:K10"/>
    <mergeCell ref="K13:K14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20" zoomScaleNormal="120" workbookViewId="0">
      <pane ySplit="7" topLeftCell="A24" activePane="bottomLeft" state="frozen"/>
      <selection pane="bottomLeft" activeCell="E15" sqref="E15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1992187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158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159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167" t="s">
        <v>25</v>
      </c>
      <c r="C6" s="673"/>
      <c r="D6" s="166" t="s">
        <v>26</v>
      </c>
      <c r="E6" s="166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18.600000000000001" x14ac:dyDescent="0.55000000000000004">
      <c r="A8" s="109">
        <v>1</v>
      </c>
      <c r="B8" s="657" t="s">
        <v>171</v>
      </c>
      <c r="C8" s="179">
        <v>69700</v>
      </c>
      <c r="D8" s="111">
        <v>67622</v>
      </c>
      <c r="E8" s="109" t="s">
        <v>81</v>
      </c>
      <c r="F8" s="718" t="s">
        <v>88</v>
      </c>
      <c r="G8" s="147">
        <v>67243.5</v>
      </c>
      <c r="H8" s="718" t="s">
        <v>88</v>
      </c>
      <c r="I8" s="147">
        <v>67243.5</v>
      </c>
      <c r="J8" s="642" t="s">
        <v>164</v>
      </c>
      <c r="K8" s="657" t="s">
        <v>172</v>
      </c>
    </row>
    <row r="9" spans="1:11" s="86" customFormat="1" ht="36.6" customHeight="1" x14ac:dyDescent="0.55000000000000004">
      <c r="A9" s="72"/>
      <c r="B9" s="658"/>
      <c r="C9" s="150" t="s">
        <v>157</v>
      </c>
      <c r="D9" s="150" t="s">
        <v>77</v>
      </c>
      <c r="E9" s="178"/>
      <c r="F9" s="699"/>
      <c r="G9" s="153" t="s">
        <v>77</v>
      </c>
      <c r="H9" s="699"/>
      <c r="I9" s="153" t="s">
        <v>77</v>
      </c>
      <c r="J9" s="644"/>
      <c r="K9" s="658"/>
    </row>
    <row r="10" spans="1:11" s="86" customFormat="1" ht="19.5" customHeight="1" x14ac:dyDescent="0.55000000000000004">
      <c r="A10" s="75">
        <v>2</v>
      </c>
      <c r="B10" s="696" t="s">
        <v>175</v>
      </c>
      <c r="C10" s="111">
        <v>273599</v>
      </c>
      <c r="D10" s="111">
        <v>273599</v>
      </c>
      <c r="E10" s="145" t="s">
        <v>81</v>
      </c>
      <c r="F10" s="770" t="s">
        <v>182</v>
      </c>
      <c r="G10" s="147">
        <v>273599</v>
      </c>
      <c r="H10" s="770" t="s">
        <v>177</v>
      </c>
      <c r="I10" s="147">
        <v>273599</v>
      </c>
      <c r="J10" s="642" t="s">
        <v>164</v>
      </c>
      <c r="K10" s="696" t="s">
        <v>179</v>
      </c>
    </row>
    <row r="11" spans="1:11" s="86" customFormat="1" ht="37.5" customHeight="1" x14ac:dyDescent="0.55000000000000004">
      <c r="A11" s="72"/>
      <c r="B11" s="697"/>
      <c r="C11" s="150" t="s">
        <v>176</v>
      </c>
      <c r="D11" s="150" t="s">
        <v>176</v>
      </c>
      <c r="E11" s="151"/>
      <c r="F11" s="771"/>
      <c r="G11" s="153" t="s">
        <v>178</v>
      </c>
      <c r="H11" s="771"/>
      <c r="I11" s="153" t="s">
        <v>178</v>
      </c>
      <c r="J11" s="644"/>
      <c r="K11" s="697"/>
    </row>
    <row r="12" spans="1:11" s="86" customFormat="1" ht="18.600000000000001" x14ac:dyDescent="0.55000000000000004">
      <c r="A12" s="75">
        <v>3</v>
      </c>
      <c r="B12" s="696" t="s">
        <v>180</v>
      </c>
      <c r="C12" s="111">
        <v>153438</v>
      </c>
      <c r="D12" s="144">
        <v>153438</v>
      </c>
      <c r="E12" s="177" t="s">
        <v>81</v>
      </c>
      <c r="F12" s="770" t="s">
        <v>182</v>
      </c>
      <c r="G12" s="147">
        <v>153438</v>
      </c>
      <c r="H12" s="770" t="s">
        <v>177</v>
      </c>
      <c r="I12" s="147">
        <v>153438</v>
      </c>
      <c r="J12" s="642" t="s">
        <v>164</v>
      </c>
      <c r="K12" s="696" t="s">
        <v>181</v>
      </c>
    </row>
    <row r="13" spans="1:11" s="86" customFormat="1" ht="40.5" customHeight="1" x14ac:dyDescent="0.55000000000000004">
      <c r="A13" s="72"/>
      <c r="B13" s="697"/>
      <c r="C13" s="150" t="s">
        <v>176</v>
      </c>
      <c r="D13" s="150" t="s">
        <v>176</v>
      </c>
      <c r="E13" s="151"/>
      <c r="F13" s="771"/>
      <c r="G13" s="153" t="s">
        <v>178</v>
      </c>
      <c r="H13" s="771"/>
      <c r="I13" s="153" t="s">
        <v>178</v>
      </c>
      <c r="J13" s="644"/>
      <c r="K13" s="697"/>
    </row>
    <row r="14" spans="1:11" s="86" customFormat="1" ht="19.5" customHeight="1" x14ac:dyDescent="0.55000000000000004">
      <c r="A14" s="75">
        <v>4</v>
      </c>
      <c r="B14" s="132" t="s">
        <v>80</v>
      </c>
      <c r="C14" s="111">
        <v>1341374.26</v>
      </c>
      <c r="D14" s="111">
        <v>1341374.26</v>
      </c>
      <c r="E14" s="145" t="s">
        <v>81</v>
      </c>
      <c r="F14" s="146" t="s">
        <v>185</v>
      </c>
      <c r="G14" s="147">
        <v>1341374.26</v>
      </c>
      <c r="H14" s="146" t="s">
        <v>185</v>
      </c>
      <c r="I14" s="147">
        <v>1341374.26</v>
      </c>
      <c r="J14" s="642" t="s">
        <v>187</v>
      </c>
      <c r="K14" s="657" t="s">
        <v>188</v>
      </c>
    </row>
    <row r="15" spans="1:11" s="86" customFormat="1" ht="18.600000000000001" x14ac:dyDescent="0.55000000000000004">
      <c r="A15" s="72"/>
      <c r="B15" s="149" t="s">
        <v>183</v>
      </c>
      <c r="C15" s="150" t="s">
        <v>78</v>
      </c>
      <c r="D15" s="150" t="s">
        <v>78</v>
      </c>
      <c r="E15" s="151"/>
      <c r="F15" s="152" t="s">
        <v>186</v>
      </c>
      <c r="G15" s="153" t="s">
        <v>78</v>
      </c>
      <c r="H15" s="152" t="s">
        <v>186</v>
      </c>
      <c r="I15" s="153" t="s">
        <v>78</v>
      </c>
      <c r="J15" s="643"/>
      <c r="K15" s="663"/>
    </row>
    <row r="16" spans="1:11" s="86" customFormat="1" ht="18.600000000000001" x14ac:dyDescent="0.55000000000000004">
      <c r="A16" s="72"/>
      <c r="B16" s="149" t="s">
        <v>184</v>
      </c>
      <c r="C16" s="150"/>
      <c r="D16" s="150"/>
      <c r="E16" s="151"/>
      <c r="F16" s="152"/>
      <c r="G16" s="153"/>
      <c r="H16" s="152"/>
      <c r="I16" s="153"/>
      <c r="J16" s="643"/>
      <c r="K16" s="663"/>
    </row>
    <row r="17" spans="1:11" s="86" customFormat="1" ht="20.100000000000001" customHeight="1" x14ac:dyDescent="0.55000000000000004">
      <c r="A17" s="72"/>
      <c r="B17" s="180" t="s">
        <v>193</v>
      </c>
      <c r="C17" s="150"/>
      <c r="D17" s="150"/>
      <c r="E17" s="151"/>
      <c r="F17" s="152"/>
      <c r="G17" s="153"/>
      <c r="H17" s="152"/>
      <c r="I17" s="153"/>
      <c r="J17" s="156"/>
      <c r="K17" s="180"/>
    </row>
    <row r="18" spans="1:11" s="86" customFormat="1" ht="15.75" customHeight="1" x14ac:dyDescent="0.55000000000000004">
      <c r="A18" s="73"/>
      <c r="B18" s="181" t="s">
        <v>194</v>
      </c>
      <c r="C18" s="158"/>
      <c r="D18" s="158"/>
      <c r="E18" s="159"/>
      <c r="F18" s="160"/>
      <c r="G18" s="161"/>
      <c r="H18" s="160"/>
      <c r="I18" s="161"/>
      <c r="J18" s="159"/>
      <c r="K18" s="155"/>
    </row>
    <row r="19" spans="1:11" s="86" customFormat="1" ht="18.600000000000001" customHeight="1" x14ac:dyDescent="0.55000000000000004">
      <c r="A19" s="109">
        <v>5</v>
      </c>
      <c r="B19" s="657" t="s">
        <v>189</v>
      </c>
      <c r="C19" s="179">
        <v>3595000</v>
      </c>
      <c r="D19" s="111">
        <v>3487500</v>
      </c>
      <c r="E19" s="109" t="s">
        <v>81</v>
      </c>
      <c r="F19" s="718" t="s">
        <v>190</v>
      </c>
      <c r="G19" s="147">
        <v>3474577.8</v>
      </c>
      <c r="H19" s="718" t="s">
        <v>190</v>
      </c>
      <c r="I19" s="147">
        <v>3474577.8</v>
      </c>
      <c r="J19" s="642" t="s">
        <v>165</v>
      </c>
      <c r="K19" s="657" t="s">
        <v>191</v>
      </c>
    </row>
    <row r="20" spans="1:11" s="86" customFormat="1" ht="38.4" customHeight="1" x14ac:dyDescent="0.55000000000000004">
      <c r="A20" s="73"/>
      <c r="B20" s="658"/>
      <c r="C20" s="158" t="s">
        <v>157</v>
      </c>
      <c r="D20" s="158" t="s">
        <v>77</v>
      </c>
      <c r="E20" s="182"/>
      <c r="F20" s="699"/>
      <c r="G20" s="161" t="s">
        <v>77</v>
      </c>
      <c r="H20" s="699"/>
      <c r="I20" s="161" t="s">
        <v>77</v>
      </c>
      <c r="J20" s="644"/>
      <c r="K20" s="658"/>
    </row>
    <row r="21" spans="1:11" s="79" customFormat="1" ht="32.4" customHeight="1" x14ac:dyDescent="0.6">
      <c r="A21" s="85"/>
      <c r="G21" s="80" t="s">
        <v>87</v>
      </c>
      <c r="H21" s="690" t="s">
        <v>192</v>
      </c>
      <c r="I21" s="690"/>
    </row>
    <row r="22" spans="1:11" s="79" customFormat="1" ht="21" x14ac:dyDescent="0.6">
      <c r="A22" s="85"/>
      <c r="H22" s="747" t="s">
        <v>140</v>
      </c>
      <c r="I22" s="747"/>
    </row>
    <row r="23" spans="1:11" s="79" customFormat="1" ht="21" x14ac:dyDescent="0.6">
      <c r="A23" s="78" t="s">
        <v>149</v>
      </c>
    </row>
    <row r="24" spans="1:11" s="79" customFormat="1" ht="21" x14ac:dyDescent="0.6">
      <c r="A24" s="78" t="s">
        <v>90</v>
      </c>
    </row>
    <row r="25" spans="1:11" s="79" customFormat="1" ht="21" x14ac:dyDescent="0.6">
      <c r="A25" s="78" t="s">
        <v>91</v>
      </c>
    </row>
    <row r="28" spans="1:11" x14ac:dyDescent="0.7">
      <c r="C28" s="78"/>
      <c r="D28" s="79"/>
      <c r="E28" s="80"/>
      <c r="F28" s="81"/>
    </row>
    <row r="29" spans="1:11" x14ac:dyDescent="0.7">
      <c r="C29" s="82"/>
      <c r="D29" s="79"/>
      <c r="E29" s="83"/>
      <c r="F29" s="84"/>
    </row>
    <row r="30" spans="1:11" x14ac:dyDescent="0.7">
      <c r="C30" s="85"/>
      <c r="D30" s="79"/>
      <c r="E30" s="79"/>
      <c r="F30" s="79"/>
    </row>
  </sheetData>
  <sheetProtection password="C683" sheet="1" objects="1" scenarios="1"/>
  <mergeCells count="35">
    <mergeCell ref="H21:I21"/>
    <mergeCell ref="H22:I22"/>
    <mergeCell ref="B19:B20"/>
    <mergeCell ref="F19:F20"/>
    <mergeCell ref="H19:H20"/>
    <mergeCell ref="J19:J20"/>
    <mergeCell ref="K19:K20"/>
    <mergeCell ref="J14:J16"/>
    <mergeCell ref="K14:K16"/>
    <mergeCell ref="B8:B9"/>
    <mergeCell ref="F8:F9"/>
    <mergeCell ref="H8:H9"/>
    <mergeCell ref="J8:J9"/>
    <mergeCell ref="K8:K9"/>
    <mergeCell ref="B10:B11"/>
    <mergeCell ref="F10:F11"/>
    <mergeCell ref="J10:J11"/>
    <mergeCell ref="K10:K11"/>
    <mergeCell ref="H10:H11"/>
    <mergeCell ref="B12:B13"/>
    <mergeCell ref="F12:F13"/>
    <mergeCell ref="H12:H13"/>
    <mergeCell ref="J12:J13"/>
    <mergeCell ref="K12:K13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20" zoomScaleNormal="120" workbookViewId="0">
      <pane xSplit="10" ySplit="7" topLeftCell="K26" activePane="bottomRight" state="frozen"/>
      <selection pane="topRight" activeCell="K1" sqref="K1"/>
      <selection pane="bottomLeft" activeCell="A8" sqref="A8"/>
      <selection pane="bottomRight" activeCell="J10" sqref="J10:J11"/>
    </sheetView>
  </sheetViews>
  <sheetFormatPr defaultColWidth="9" defaultRowHeight="24.6" x14ac:dyDescent="0.7"/>
  <cols>
    <col min="1" max="1" width="3.8984375" style="68" customWidth="1"/>
    <col min="2" max="2" width="19.3984375" style="64" customWidth="1"/>
    <col min="3" max="3" width="8.898437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59765625" style="64" customWidth="1"/>
    <col min="9" max="9" width="10.19921875" style="64" customWidth="1"/>
    <col min="10" max="10" width="15.8984375" style="64" customWidth="1"/>
    <col min="11" max="11" width="16.09765625" style="64" customWidth="1"/>
    <col min="12" max="12" width="9" style="64" customWidth="1"/>
    <col min="13" max="16384" width="9" style="64"/>
  </cols>
  <sheetData>
    <row r="1" spans="1:11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x14ac:dyDescent="0.7">
      <c r="A2" s="668" t="s">
        <v>153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1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s="65" customFormat="1" x14ac:dyDescent="0.7">
      <c r="A4" s="669" t="s">
        <v>154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1" x14ac:dyDescent="0.7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</row>
    <row r="6" spans="1:11" x14ac:dyDescent="0.7">
      <c r="A6" s="671"/>
      <c r="B6" s="165" t="s">
        <v>25</v>
      </c>
      <c r="C6" s="673"/>
      <c r="D6" s="166" t="s">
        <v>26</v>
      </c>
      <c r="E6" s="166" t="s">
        <v>69</v>
      </c>
      <c r="F6" s="677"/>
      <c r="G6" s="678"/>
      <c r="H6" s="681" t="s">
        <v>86</v>
      </c>
      <c r="I6" s="682"/>
      <c r="J6" s="671"/>
      <c r="K6" s="673"/>
    </row>
    <row r="7" spans="1:11" x14ac:dyDescent="0.7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</row>
    <row r="8" spans="1:11" s="86" customFormat="1" ht="21" customHeight="1" x14ac:dyDescent="0.55000000000000004">
      <c r="A8" s="109">
        <v>1</v>
      </c>
      <c r="B8" s="696" t="s">
        <v>170</v>
      </c>
      <c r="C8" s="174">
        <v>67243.5</v>
      </c>
      <c r="D8" s="111">
        <v>65285.25</v>
      </c>
      <c r="E8" s="109" t="s">
        <v>81</v>
      </c>
      <c r="F8" s="718" t="s">
        <v>88</v>
      </c>
      <c r="G8" s="147">
        <v>65113.86</v>
      </c>
      <c r="H8" s="718" t="s">
        <v>88</v>
      </c>
      <c r="I8" s="147">
        <v>65113.86</v>
      </c>
      <c r="J8" s="642" t="s">
        <v>164</v>
      </c>
      <c r="K8" s="657" t="s">
        <v>168</v>
      </c>
    </row>
    <row r="9" spans="1:11" s="86" customFormat="1" ht="30.6" customHeight="1" x14ac:dyDescent="0.55000000000000004">
      <c r="A9" s="72"/>
      <c r="B9" s="697"/>
      <c r="C9" s="150" t="s">
        <v>157</v>
      </c>
      <c r="D9" s="150" t="s">
        <v>77</v>
      </c>
      <c r="E9" s="151"/>
      <c r="F9" s="699"/>
      <c r="G9" s="153" t="s">
        <v>77</v>
      </c>
      <c r="H9" s="699"/>
      <c r="I9" s="153" t="s">
        <v>77</v>
      </c>
      <c r="J9" s="644"/>
      <c r="K9" s="658"/>
    </row>
    <row r="10" spans="1:11" s="86" customFormat="1" ht="30.6" customHeight="1" x14ac:dyDescent="0.55000000000000004">
      <c r="A10" s="109">
        <v>2</v>
      </c>
      <c r="B10" s="696" t="s">
        <v>161</v>
      </c>
      <c r="C10" s="111">
        <v>793726</v>
      </c>
      <c r="D10" s="111">
        <v>793726</v>
      </c>
      <c r="E10" s="145" t="s">
        <v>93</v>
      </c>
      <c r="F10" s="770" t="s">
        <v>160</v>
      </c>
      <c r="G10" s="147">
        <v>714760</v>
      </c>
      <c r="H10" s="753" t="s">
        <v>160</v>
      </c>
      <c r="I10" s="147">
        <v>700000</v>
      </c>
      <c r="J10" s="642" t="s">
        <v>114</v>
      </c>
      <c r="K10" s="696" t="s">
        <v>167</v>
      </c>
    </row>
    <row r="11" spans="1:11" s="86" customFormat="1" ht="30.6" customHeight="1" x14ac:dyDescent="0.55000000000000004">
      <c r="A11" s="72"/>
      <c r="B11" s="717"/>
      <c r="C11" s="150" t="s">
        <v>78</v>
      </c>
      <c r="D11" s="150" t="s">
        <v>78</v>
      </c>
      <c r="E11" s="151"/>
      <c r="F11" s="772"/>
      <c r="G11" s="153" t="s">
        <v>78</v>
      </c>
      <c r="H11" s="748"/>
      <c r="I11" s="153" t="s">
        <v>78</v>
      </c>
      <c r="J11" s="644"/>
      <c r="K11" s="697"/>
    </row>
    <row r="12" spans="1:11" s="86" customFormat="1" ht="30.6" customHeight="1" x14ac:dyDescent="0.55000000000000004">
      <c r="A12" s="109">
        <v>3</v>
      </c>
      <c r="B12" s="696" t="s">
        <v>162</v>
      </c>
      <c r="C12" s="111">
        <v>818000</v>
      </c>
      <c r="D12" s="144">
        <v>794164</v>
      </c>
      <c r="E12" s="109" t="s">
        <v>81</v>
      </c>
      <c r="F12" s="146" t="s">
        <v>89</v>
      </c>
      <c r="G12" s="147">
        <v>792682.8</v>
      </c>
      <c r="H12" s="146" t="s">
        <v>89</v>
      </c>
      <c r="I12" s="147">
        <v>792682.8</v>
      </c>
      <c r="J12" s="642" t="s">
        <v>165</v>
      </c>
      <c r="K12" s="657" t="s">
        <v>169</v>
      </c>
    </row>
    <row r="13" spans="1:11" s="86" customFormat="1" ht="32.25" customHeight="1" x14ac:dyDescent="0.55000000000000004">
      <c r="A13" s="73"/>
      <c r="B13" s="697"/>
      <c r="C13" s="158" t="s">
        <v>157</v>
      </c>
      <c r="D13" s="158" t="s">
        <v>157</v>
      </c>
      <c r="E13" s="159"/>
      <c r="F13" s="160"/>
      <c r="G13" s="161" t="s">
        <v>157</v>
      </c>
      <c r="H13" s="160"/>
      <c r="I13" s="161" t="s">
        <v>157</v>
      </c>
      <c r="J13" s="644"/>
      <c r="K13" s="658"/>
    </row>
    <row r="14" spans="1:11" s="86" customFormat="1" ht="30.6" hidden="1" customHeight="1" x14ac:dyDescent="0.55000000000000004">
      <c r="A14" s="75">
        <v>4</v>
      </c>
      <c r="B14" s="132"/>
      <c r="C14" s="111"/>
      <c r="D14" s="144"/>
      <c r="E14" s="145"/>
      <c r="F14" s="146"/>
      <c r="G14" s="147"/>
      <c r="H14" s="146"/>
      <c r="I14" s="147"/>
      <c r="J14" s="148"/>
      <c r="K14" s="100"/>
    </row>
    <row r="15" spans="1:11" s="86" customFormat="1" ht="30.6" hidden="1" customHeight="1" x14ac:dyDescent="0.55000000000000004">
      <c r="A15" s="72"/>
      <c r="B15" s="149"/>
      <c r="C15" s="150"/>
      <c r="D15" s="150"/>
      <c r="E15" s="151"/>
      <c r="F15" s="152"/>
      <c r="G15" s="153"/>
      <c r="H15" s="152"/>
      <c r="I15" s="153"/>
      <c r="J15" s="156"/>
      <c r="K15" s="100"/>
    </row>
    <row r="16" spans="1:11" s="86" customFormat="1" ht="30.6" hidden="1" customHeight="1" x14ac:dyDescent="0.55000000000000004">
      <c r="A16" s="72"/>
      <c r="B16" s="149"/>
      <c r="C16" s="150"/>
      <c r="D16" s="150"/>
      <c r="E16" s="151"/>
      <c r="F16" s="152"/>
      <c r="G16" s="153"/>
      <c r="H16" s="152"/>
      <c r="I16" s="153"/>
      <c r="J16" s="156"/>
      <c r="K16" s="100"/>
    </row>
    <row r="17" spans="1:11" s="86" customFormat="1" ht="30.6" hidden="1" customHeight="1" x14ac:dyDescent="0.55000000000000004">
      <c r="A17" s="73"/>
      <c r="B17" s="157"/>
      <c r="C17" s="158"/>
      <c r="D17" s="158"/>
      <c r="E17" s="159"/>
      <c r="F17" s="160"/>
      <c r="G17" s="161"/>
      <c r="H17" s="160"/>
      <c r="I17" s="161"/>
      <c r="J17" s="159"/>
      <c r="K17" s="155"/>
    </row>
    <row r="18" spans="1:11" s="86" customFormat="1" ht="30.6" hidden="1" customHeight="1" x14ac:dyDescent="0.55000000000000004">
      <c r="A18" s="75">
        <v>5</v>
      </c>
      <c r="B18" s="132"/>
      <c r="C18" s="111"/>
      <c r="D18" s="144"/>
      <c r="E18" s="145"/>
      <c r="F18" s="146"/>
      <c r="G18" s="147"/>
      <c r="H18" s="146"/>
      <c r="I18" s="147"/>
      <c r="J18" s="148"/>
      <c r="K18" s="100"/>
    </row>
    <row r="19" spans="1:11" s="86" customFormat="1" ht="30.6" hidden="1" customHeight="1" x14ac:dyDescent="0.55000000000000004">
      <c r="A19" s="72"/>
      <c r="B19" s="149"/>
      <c r="C19" s="150"/>
      <c r="D19" s="150"/>
      <c r="E19" s="151"/>
      <c r="F19" s="152"/>
      <c r="G19" s="153"/>
      <c r="H19" s="152"/>
      <c r="I19" s="153"/>
      <c r="J19" s="156"/>
      <c r="K19" s="100"/>
    </row>
    <row r="20" spans="1:11" s="86" customFormat="1" ht="30.6" hidden="1" customHeight="1" x14ac:dyDescent="0.55000000000000004">
      <c r="A20" s="72"/>
      <c r="B20" s="149"/>
      <c r="C20" s="150"/>
      <c r="D20" s="150"/>
      <c r="E20" s="151"/>
      <c r="F20" s="152"/>
      <c r="G20" s="153"/>
      <c r="H20" s="152"/>
      <c r="I20" s="153"/>
      <c r="J20" s="156"/>
      <c r="K20" s="100"/>
    </row>
    <row r="21" spans="1:11" s="86" customFormat="1" ht="30.6" hidden="1" customHeight="1" x14ac:dyDescent="0.55000000000000004">
      <c r="A21" s="73"/>
      <c r="B21" s="157"/>
      <c r="C21" s="158"/>
      <c r="D21" s="158"/>
      <c r="E21" s="159"/>
      <c r="F21" s="160"/>
      <c r="G21" s="161"/>
      <c r="H21" s="160"/>
      <c r="I21" s="161"/>
      <c r="J21" s="159"/>
      <c r="K21" s="155"/>
    </row>
    <row r="22" spans="1:11" s="86" customFormat="1" ht="30.6" hidden="1" customHeight="1" x14ac:dyDescent="0.55000000000000004">
      <c r="A22" s="75">
        <v>6</v>
      </c>
      <c r="B22" s="132"/>
      <c r="C22" s="111"/>
      <c r="D22" s="144"/>
      <c r="E22" s="145"/>
      <c r="F22" s="146"/>
      <c r="G22" s="147"/>
      <c r="H22" s="146"/>
      <c r="I22" s="147"/>
      <c r="J22" s="148"/>
      <c r="K22" s="100"/>
    </row>
    <row r="23" spans="1:11" s="86" customFormat="1" ht="30.6" hidden="1" customHeight="1" x14ac:dyDescent="0.55000000000000004">
      <c r="A23" s="72"/>
      <c r="B23" s="149"/>
      <c r="C23" s="150"/>
      <c r="D23" s="150"/>
      <c r="E23" s="151"/>
      <c r="F23" s="152"/>
      <c r="G23" s="153"/>
      <c r="H23" s="152"/>
      <c r="I23" s="153"/>
      <c r="J23" s="156"/>
      <c r="K23" s="100"/>
    </row>
    <row r="24" spans="1:11" s="86" customFormat="1" ht="30.6" hidden="1" customHeight="1" x14ac:dyDescent="0.55000000000000004">
      <c r="A24" s="72"/>
      <c r="B24" s="149"/>
      <c r="C24" s="150"/>
      <c r="D24" s="150"/>
      <c r="E24" s="151"/>
      <c r="F24" s="152"/>
      <c r="G24" s="153"/>
      <c r="H24" s="152"/>
      <c r="I24" s="153"/>
      <c r="J24" s="156"/>
      <c r="K24" s="100"/>
    </row>
    <row r="25" spans="1:11" s="86" customFormat="1" ht="1.5" hidden="1" customHeight="1" x14ac:dyDescent="0.55000000000000004">
      <c r="A25" s="73"/>
      <c r="B25" s="157"/>
      <c r="C25" s="158"/>
      <c r="D25" s="158"/>
      <c r="E25" s="159"/>
      <c r="F25" s="160"/>
      <c r="G25" s="161"/>
      <c r="H25" s="160"/>
      <c r="I25" s="161"/>
      <c r="J25" s="159"/>
      <c r="K25" s="155"/>
    </row>
    <row r="26" spans="1:11" s="79" customFormat="1" ht="21" x14ac:dyDescent="0.6">
      <c r="A26" s="85"/>
    </row>
    <row r="27" spans="1:11" s="79" customFormat="1" ht="21" x14ac:dyDescent="0.6">
      <c r="A27" s="85"/>
      <c r="G27" s="80" t="s">
        <v>87</v>
      </c>
      <c r="H27" s="87"/>
    </row>
    <row r="28" spans="1:11" s="79" customFormat="1" ht="21" customHeight="1" x14ac:dyDescent="0.6">
      <c r="A28" s="85"/>
      <c r="H28" s="85" t="s">
        <v>140</v>
      </c>
    </row>
    <row r="29" spans="1:11" s="79" customFormat="1" ht="21" x14ac:dyDescent="0.6">
      <c r="A29" s="78" t="s">
        <v>149</v>
      </c>
    </row>
    <row r="30" spans="1:11" s="79" customFormat="1" ht="21" x14ac:dyDescent="0.6">
      <c r="A30" s="78" t="s">
        <v>90</v>
      </c>
    </row>
    <row r="31" spans="1:11" s="79" customFormat="1" ht="21" x14ac:dyDescent="0.6">
      <c r="A31" s="78" t="s">
        <v>166</v>
      </c>
    </row>
    <row r="32" spans="1:11" x14ac:dyDescent="0.7">
      <c r="B32" s="79" t="s">
        <v>163</v>
      </c>
    </row>
    <row r="34" spans="3:6" x14ac:dyDescent="0.7">
      <c r="C34" s="78"/>
      <c r="D34" s="79"/>
      <c r="E34" s="80"/>
      <c r="F34" s="81"/>
    </row>
    <row r="35" spans="3:6" x14ac:dyDescent="0.7">
      <c r="C35" s="82"/>
      <c r="D35" s="79"/>
      <c r="E35" s="83"/>
      <c r="F35" s="84"/>
    </row>
    <row r="36" spans="3:6" x14ac:dyDescent="0.7">
      <c r="C36" s="85"/>
      <c r="D36" s="79"/>
      <c r="E36" s="79"/>
      <c r="F36" s="79"/>
    </row>
  </sheetData>
  <sheetProtection password="97B0" sheet="1" objects="1" scenarios="1"/>
  <mergeCells count="24">
    <mergeCell ref="H8:H9"/>
    <mergeCell ref="H6:I6"/>
    <mergeCell ref="B8:B9"/>
    <mergeCell ref="B10:B11"/>
    <mergeCell ref="K10:K11"/>
    <mergeCell ref="F10:F11"/>
    <mergeCell ref="H10:H11"/>
    <mergeCell ref="J10:J11"/>
    <mergeCell ref="B12:B13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K8:K9"/>
    <mergeCell ref="J8:J9"/>
    <mergeCell ref="F8:F9"/>
    <mergeCell ref="J12:J13"/>
    <mergeCell ref="K12:K13"/>
  </mergeCells>
  <pageMargins left="0.31496062992125984" right="0.31496062992125984" top="0.35433070866141736" bottom="0.35433070866141736" header="0.11811023622047245" footer="0.11811023622047245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6" workbookViewId="0">
      <selection activeCell="J16" sqref="J16"/>
    </sheetView>
  </sheetViews>
  <sheetFormatPr defaultColWidth="9" defaultRowHeight="24.6" x14ac:dyDescent="0.7"/>
  <cols>
    <col min="1" max="1" width="4.3984375" style="68" bestFit="1" customWidth="1"/>
    <col min="2" max="2" width="16.5" style="64" customWidth="1"/>
    <col min="3" max="4" width="11" style="64" bestFit="1" customWidth="1"/>
    <col min="5" max="5" width="7.69921875" style="64" customWidth="1"/>
    <col min="6" max="6" width="17.5" style="64" customWidth="1"/>
    <col min="7" max="7" width="11" style="64" bestFit="1" customWidth="1"/>
    <col min="8" max="8" width="16.09765625" style="64" customWidth="1"/>
    <col min="9" max="9" width="10" style="64" customWidth="1"/>
    <col min="10" max="10" width="11.8984375" style="64" customWidth="1"/>
    <col min="11" max="11" width="18.19921875" style="64" customWidth="1"/>
    <col min="12" max="12" width="9" style="64" customWidth="1"/>
    <col min="13" max="16384" width="9" style="64"/>
  </cols>
  <sheetData>
    <row r="1" spans="1:13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3" x14ac:dyDescent="0.7">
      <c r="A2" s="668" t="s">
        <v>117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</row>
    <row r="3" spans="1:13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3" s="65" customFormat="1" x14ac:dyDescent="0.7">
      <c r="A4" s="669" t="s">
        <v>118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3" ht="17.7" customHeight="1" x14ac:dyDescent="0.7">
      <c r="A5" s="777" t="s">
        <v>76</v>
      </c>
      <c r="B5" s="133"/>
      <c r="C5" s="777" t="s">
        <v>83</v>
      </c>
      <c r="D5" s="134"/>
      <c r="E5" s="135" t="s">
        <v>0</v>
      </c>
      <c r="F5" s="782" t="s">
        <v>71</v>
      </c>
      <c r="G5" s="783"/>
      <c r="H5" s="786" t="s">
        <v>85</v>
      </c>
      <c r="I5" s="787"/>
      <c r="J5" s="777" t="s">
        <v>79</v>
      </c>
      <c r="K5" s="777" t="s">
        <v>84</v>
      </c>
    </row>
    <row r="6" spans="1:13" ht="31.95" customHeight="1" x14ac:dyDescent="0.7">
      <c r="A6" s="778"/>
      <c r="B6" s="136" t="s">
        <v>25</v>
      </c>
      <c r="C6" s="780"/>
      <c r="D6" s="137" t="s">
        <v>26</v>
      </c>
      <c r="E6" s="780" t="s">
        <v>69</v>
      </c>
      <c r="F6" s="784"/>
      <c r="G6" s="785"/>
      <c r="H6" s="775" t="s">
        <v>86</v>
      </c>
      <c r="I6" s="776"/>
      <c r="J6" s="778"/>
      <c r="K6" s="780"/>
    </row>
    <row r="7" spans="1:13" ht="22.35" customHeight="1" x14ac:dyDescent="0.7">
      <c r="A7" s="779"/>
      <c r="B7" s="138"/>
      <c r="C7" s="781"/>
      <c r="D7" s="139"/>
      <c r="E7" s="781"/>
      <c r="F7" s="140" t="s">
        <v>121</v>
      </c>
      <c r="G7" s="141" t="s">
        <v>122</v>
      </c>
      <c r="H7" s="142" t="s">
        <v>123</v>
      </c>
      <c r="I7" s="143" t="s">
        <v>122</v>
      </c>
      <c r="J7" s="778"/>
      <c r="K7" s="780"/>
    </row>
    <row r="8" spans="1:13" s="86" customFormat="1" ht="59.25" customHeight="1" x14ac:dyDescent="0.55000000000000004">
      <c r="A8" s="109">
        <v>1</v>
      </c>
      <c r="B8" s="89" t="s">
        <v>95</v>
      </c>
      <c r="C8" s="90" t="s">
        <v>98</v>
      </c>
      <c r="D8" s="92" t="s">
        <v>97</v>
      </c>
      <c r="E8" s="109" t="s">
        <v>93</v>
      </c>
      <c r="F8" s="116" t="s">
        <v>143</v>
      </c>
      <c r="G8" s="93" t="s">
        <v>96</v>
      </c>
      <c r="H8" s="130" t="s">
        <v>156</v>
      </c>
      <c r="I8" s="91" t="s">
        <v>96</v>
      </c>
      <c r="J8" s="109" t="s">
        <v>5</v>
      </c>
      <c r="K8" s="101" t="s">
        <v>148</v>
      </c>
    </row>
    <row r="9" spans="1:13" s="86" customFormat="1" ht="37.200000000000003" x14ac:dyDescent="0.55000000000000004">
      <c r="A9" s="131"/>
      <c r="B9" s="67"/>
      <c r="C9" s="77"/>
      <c r="D9" s="77"/>
      <c r="E9" s="110"/>
      <c r="F9" s="107" t="s">
        <v>99</v>
      </c>
      <c r="G9" s="93" t="s">
        <v>124</v>
      </c>
      <c r="H9" s="96"/>
      <c r="I9" s="94"/>
      <c r="J9" s="70"/>
      <c r="K9" s="102"/>
    </row>
    <row r="10" spans="1:13" s="86" customFormat="1" ht="55.8" x14ac:dyDescent="0.55000000000000004">
      <c r="A10" s="131"/>
      <c r="B10" s="67"/>
      <c r="C10" s="77"/>
      <c r="D10" s="77"/>
      <c r="E10" s="110"/>
      <c r="F10" s="89" t="s">
        <v>100</v>
      </c>
      <c r="G10" s="93" t="s">
        <v>125</v>
      </c>
      <c r="H10" s="96"/>
      <c r="I10" s="97"/>
      <c r="J10" s="98"/>
      <c r="K10" s="103"/>
    </row>
    <row r="11" spans="1:13" s="86" customFormat="1" ht="37.200000000000003" x14ac:dyDescent="0.55000000000000004">
      <c r="A11" s="109">
        <v>2</v>
      </c>
      <c r="B11" s="99" t="s">
        <v>101</v>
      </c>
      <c r="C11" s="90" t="s">
        <v>102</v>
      </c>
      <c r="D11" s="90" t="s">
        <v>103</v>
      </c>
      <c r="E11" s="109" t="s">
        <v>93</v>
      </c>
      <c r="F11" s="117" t="s">
        <v>104</v>
      </c>
      <c r="G11" s="95" t="s">
        <v>107</v>
      </c>
      <c r="H11" s="89" t="s">
        <v>155</v>
      </c>
      <c r="I11" s="92" t="s">
        <v>107</v>
      </c>
      <c r="J11" s="109" t="s">
        <v>5</v>
      </c>
      <c r="K11" s="101" t="s">
        <v>147</v>
      </c>
    </row>
    <row r="12" spans="1:13" s="86" customFormat="1" ht="54.6" customHeight="1" x14ac:dyDescent="0.55000000000000004">
      <c r="A12" s="131"/>
      <c r="B12" s="67"/>
      <c r="C12" s="77"/>
      <c r="D12" s="77"/>
      <c r="E12" s="110"/>
      <c r="F12" s="107" t="s">
        <v>105</v>
      </c>
      <c r="G12" s="90" t="s">
        <v>108</v>
      </c>
      <c r="H12" s="96"/>
      <c r="I12" s="77"/>
      <c r="J12" s="70"/>
      <c r="K12" s="102"/>
    </row>
    <row r="13" spans="1:13" s="86" customFormat="1" ht="36" customHeight="1" x14ac:dyDescent="0.55000000000000004">
      <c r="A13" s="131"/>
      <c r="B13" s="67"/>
      <c r="C13" s="77"/>
      <c r="D13" s="77"/>
      <c r="E13" s="110"/>
      <c r="F13" s="89" t="s">
        <v>106</v>
      </c>
      <c r="G13" s="90" t="s">
        <v>109</v>
      </c>
      <c r="H13" s="71"/>
      <c r="I13" s="94"/>
      <c r="J13" s="74"/>
      <c r="K13" s="66"/>
    </row>
    <row r="14" spans="1:13" s="86" customFormat="1" ht="74.400000000000006" x14ac:dyDescent="0.55000000000000004">
      <c r="A14" s="127">
        <v>3</v>
      </c>
      <c r="B14" s="125" t="s">
        <v>119</v>
      </c>
      <c r="C14" s="126" t="s">
        <v>110</v>
      </c>
      <c r="D14" s="126" t="s">
        <v>112</v>
      </c>
      <c r="E14" s="127" t="s">
        <v>93</v>
      </c>
      <c r="F14" s="107" t="s">
        <v>111</v>
      </c>
      <c r="G14" s="128" t="s">
        <v>126</v>
      </c>
      <c r="H14" s="107" t="s">
        <v>111</v>
      </c>
      <c r="I14" s="128" t="s">
        <v>113</v>
      </c>
      <c r="J14" s="114" t="s">
        <v>114</v>
      </c>
      <c r="K14" s="107" t="s">
        <v>120</v>
      </c>
    </row>
    <row r="15" spans="1:13" s="86" customFormat="1" ht="55.8" x14ac:dyDescent="0.55000000000000004">
      <c r="A15" s="109">
        <v>4</v>
      </c>
      <c r="B15" s="99" t="s">
        <v>115</v>
      </c>
      <c r="C15" s="129" t="s">
        <v>146</v>
      </c>
      <c r="D15" s="144" t="s">
        <v>145</v>
      </c>
      <c r="E15" s="109" t="s">
        <v>81</v>
      </c>
      <c r="F15" s="108" t="s">
        <v>116</v>
      </c>
      <c r="G15" s="115" t="s">
        <v>137</v>
      </c>
      <c r="H15" s="108" t="s">
        <v>116</v>
      </c>
      <c r="I15" s="115" t="s">
        <v>138</v>
      </c>
      <c r="J15" s="104" t="s">
        <v>135</v>
      </c>
      <c r="K15" s="101" t="s">
        <v>134</v>
      </c>
      <c r="M15" s="112"/>
    </row>
    <row r="16" spans="1:13" s="86" customFormat="1" ht="55.8" x14ac:dyDescent="0.55000000000000004">
      <c r="A16" s="109">
        <v>5</v>
      </c>
      <c r="B16" s="99" t="s">
        <v>127</v>
      </c>
      <c r="C16" s="90" t="s">
        <v>129</v>
      </c>
      <c r="D16" s="106" t="s">
        <v>130</v>
      </c>
      <c r="E16" s="109" t="s">
        <v>93</v>
      </c>
      <c r="F16" s="118" t="s">
        <v>131</v>
      </c>
      <c r="G16" s="105" t="s">
        <v>128</v>
      </c>
      <c r="H16" s="118" t="s">
        <v>94</v>
      </c>
      <c r="I16" s="92" t="s">
        <v>128</v>
      </c>
      <c r="J16" s="145" t="s">
        <v>114</v>
      </c>
      <c r="K16" s="101" t="s">
        <v>133</v>
      </c>
    </row>
    <row r="17" spans="1:11" s="86" customFormat="1" ht="55.5" customHeight="1" x14ac:dyDescent="0.55000000000000004">
      <c r="A17" s="173"/>
      <c r="B17" s="69"/>
      <c r="C17" s="88"/>
      <c r="D17" s="88"/>
      <c r="E17" s="76"/>
      <c r="F17" s="107" t="s">
        <v>132</v>
      </c>
      <c r="G17" s="113" t="s">
        <v>136</v>
      </c>
      <c r="H17" s="71"/>
      <c r="I17" s="88"/>
      <c r="J17" s="74"/>
      <c r="K17" s="103"/>
    </row>
    <row r="18" spans="1:11" s="86" customFormat="1" ht="36" customHeight="1" x14ac:dyDescent="0.7">
      <c r="A18" s="119"/>
      <c r="B18" s="120"/>
      <c r="C18" s="97"/>
      <c r="D18" s="97"/>
      <c r="E18" s="121"/>
      <c r="F18" s="122"/>
      <c r="G18" s="123"/>
      <c r="H18" s="774" t="s">
        <v>139</v>
      </c>
      <c r="I18" s="774"/>
      <c r="J18" s="774"/>
      <c r="K18" s="124"/>
    </row>
    <row r="19" spans="1:11" s="86" customFormat="1" ht="55.5" customHeight="1" x14ac:dyDescent="0.55000000000000004">
      <c r="A19" s="119"/>
      <c r="B19" s="120"/>
      <c r="C19" s="97"/>
      <c r="D19" s="97"/>
      <c r="E19" s="121"/>
      <c r="F19" s="122"/>
      <c r="G19" s="123"/>
      <c r="H19" s="773" t="s">
        <v>140</v>
      </c>
      <c r="I19" s="773"/>
      <c r="J19" s="773"/>
      <c r="K19" s="124"/>
    </row>
    <row r="20" spans="1:11" s="79" customFormat="1" ht="21" x14ac:dyDescent="0.6">
      <c r="A20" s="78" t="s">
        <v>144</v>
      </c>
    </row>
    <row r="21" spans="1:11" s="79" customFormat="1" ht="21" x14ac:dyDescent="0.6">
      <c r="A21" s="78" t="s">
        <v>90</v>
      </c>
    </row>
    <row r="22" spans="1:11" s="79" customFormat="1" ht="21" x14ac:dyDescent="0.6">
      <c r="A22" s="78" t="s">
        <v>141</v>
      </c>
    </row>
    <row r="23" spans="1:11" x14ac:dyDescent="0.7">
      <c r="B23" s="79" t="s">
        <v>142</v>
      </c>
    </row>
    <row r="25" spans="1:11" x14ac:dyDescent="0.7">
      <c r="C25" s="78"/>
      <c r="D25" s="79"/>
      <c r="E25" s="80"/>
      <c r="F25" s="81"/>
    </row>
    <row r="26" spans="1:11" x14ac:dyDescent="0.7">
      <c r="C26" s="82"/>
      <c r="D26" s="79"/>
      <c r="E26" s="83"/>
      <c r="F26" s="84"/>
    </row>
    <row r="27" spans="1:11" x14ac:dyDescent="0.7">
      <c r="C27" s="85"/>
      <c r="D27" s="79"/>
      <c r="E27" s="79"/>
      <c r="F27" s="79"/>
    </row>
  </sheetData>
  <sheetProtection password="97B0" sheet="1" objects="1" scenarios="1"/>
  <mergeCells count="14">
    <mergeCell ref="H19:J19"/>
    <mergeCell ref="H18:J18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E6:E7"/>
  </mergeCells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D26" sqref="D26"/>
    </sheetView>
  </sheetViews>
  <sheetFormatPr defaultColWidth="9" defaultRowHeight="24.6" x14ac:dyDescent="0.7"/>
  <cols>
    <col min="1" max="1" width="4.59765625" style="4" customWidth="1"/>
    <col min="2" max="2" width="19.5" style="1" customWidth="1"/>
    <col min="3" max="4" width="10.09765625" style="1" customWidth="1"/>
    <col min="5" max="5" width="11.59765625" style="1" customWidth="1"/>
    <col min="6" max="6" width="17.8984375" style="1" customWidth="1"/>
    <col min="7" max="7" width="10.09765625" style="1" customWidth="1"/>
    <col min="8" max="8" width="17.8984375" style="1" customWidth="1"/>
    <col min="9" max="9" width="10.09765625" style="1" customWidth="1"/>
    <col min="10" max="10" width="14.69921875" style="1" customWidth="1"/>
    <col min="11" max="11" width="19.8984375" style="1" customWidth="1"/>
    <col min="12" max="16384" width="9" style="1"/>
  </cols>
  <sheetData>
    <row r="1" spans="1:11" x14ac:dyDescent="0.7">
      <c r="A1" s="788" t="s">
        <v>29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</row>
    <row r="2" spans="1:11" x14ac:dyDescent="0.7">
      <c r="A2" s="789" t="s">
        <v>73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</row>
    <row r="3" spans="1:11" s="35" customFormat="1" x14ac:dyDescent="0.7">
      <c r="A3" s="790" t="s">
        <v>68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</row>
    <row r="4" spans="1:11" s="35" customFormat="1" x14ac:dyDescent="0.7">
      <c r="A4" s="790" t="s">
        <v>72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</row>
    <row r="5" spans="1:11" s="62" customFormat="1" ht="17.25" customHeight="1" x14ac:dyDescent="0.25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791" t="s">
        <v>36</v>
      </c>
      <c r="G5" s="791"/>
      <c r="H5" s="792" t="s">
        <v>37</v>
      </c>
      <c r="I5" s="792"/>
      <c r="J5" s="61" t="s">
        <v>41</v>
      </c>
      <c r="K5" s="61" t="s">
        <v>46</v>
      </c>
    </row>
    <row r="6" spans="1:11" x14ac:dyDescent="0.7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x14ac:dyDescent="0.7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x14ac:dyDescent="0.7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74</v>
      </c>
    </row>
    <row r="9" spans="1:11" x14ac:dyDescent="0.7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x14ac:dyDescent="0.7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" x14ac:dyDescent="0.6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75</v>
      </c>
    </row>
    <row r="12" spans="1:11" s="13" customFormat="1" ht="21" x14ac:dyDescent="0.6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" x14ac:dyDescent="0.6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74</v>
      </c>
    </row>
    <row r="14" spans="1:11" s="13" customFormat="1" ht="21" x14ac:dyDescent="0.6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" x14ac:dyDescent="0.6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x14ac:dyDescent="0.7">
      <c r="A16" s="8">
        <v>4</v>
      </c>
      <c r="B16" s="6" t="s">
        <v>21</v>
      </c>
      <c r="C16" s="59" t="s">
        <v>22</v>
      </c>
      <c r="D16" s="59" t="s">
        <v>23</v>
      </c>
      <c r="E16" s="5" t="s">
        <v>4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66</v>
      </c>
      <c r="K16" s="63" t="s">
        <v>75</v>
      </c>
    </row>
    <row r="17" spans="1:11" x14ac:dyDescent="0.7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67</v>
      </c>
      <c r="K17" s="7" t="s">
        <v>55</v>
      </c>
    </row>
    <row r="18" spans="1:11" x14ac:dyDescent="0.7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/>
      <c r="K18" s="10"/>
    </row>
    <row r="19" spans="1:11" x14ac:dyDescent="0.7">
      <c r="A19" s="18"/>
      <c r="B19" s="11"/>
      <c r="C19" s="11"/>
      <c r="D19" s="11"/>
      <c r="E19" s="11"/>
      <c r="F19" s="30"/>
      <c r="G19" s="28"/>
      <c r="H19" s="30"/>
      <c r="I19" s="28"/>
      <c r="J19" s="11"/>
      <c r="K19" s="11"/>
    </row>
    <row r="20" spans="1:11" x14ac:dyDescent="0.7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x14ac:dyDescent="0.7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x14ac:dyDescent="0.7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x14ac:dyDescent="0.7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spans="1:11" x14ac:dyDescent="0.7">
      <c r="A24" s="25" t="s">
        <v>70</v>
      </c>
    </row>
    <row r="25" spans="1:11" x14ac:dyDescent="0.7">
      <c r="B25" s="17" t="s">
        <v>50</v>
      </c>
      <c r="C25" s="17"/>
      <c r="D25" s="23"/>
      <c r="E25" s="23"/>
    </row>
    <row r="26" spans="1:11" x14ac:dyDescent="0.7">
      <c r="D26" s="17"/>
      <c r="E26" s="17"/>
    </row>
  </sheetData>
  <mergeCells count="6">
    <mergeCell ref="A1:K1"/>
    <mergeCell ref="A2:K2"/>
    <mergeCell ref="A3:K3"/>
    <mergeCell ref="A4:K4"/>
    <mergeCell ref="F5:G5"/>
    <mergeCell ref="H5:I5"/>
  </mergeCells>
  <pageMargins left="0.39370078740157483" right="0.19685039370078741" top="0.35433070866141736" bottom="0.15748031496062992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zoomScale="120" zoomScaleNormal="120" workbookViewId="0">
      <pane ySplit="7" topLeftCell="A14" activePane="bottomLeft" state="frozen"/>
      <selection pane="bottomLeft" activeCell="A18" sqref="A18:D20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0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09765625" style="64" customWidth="1"/>
    <col min="9" max="9" width="10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529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530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538" t="s">
        <v>25</v>
      </c>
      <c r="C6" s="673"/>
      <c r="D6" s="537" t="s">
        <v>26</v>
      </c>
      <c r="E6" s="537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6.4" customHeight="1" x14ac:dyDescent="0.55000000000000004">
      <c r="A8" s="548">
        <v>1</v>
      </c>
      <c r="B8" s="696" t="s">
        <v>559</v>
      </c>
      <c r="C8" s="111">
        <v>4807296</v>
      </c>
      <c r="D8" s="144">
        <v>4603910.4000000004</v>
      </c>
      <c r="E8" s="548" t="s">
        <v>92</v>
      </c>
      <c r="F8" s="718" t="s">
        <v>531</v>
      </c>
      <c r="G8" s="722" t="s">
        <v>554</v>
      </c>
      <c r="H8" s="657" t="s">
        <v>541</v>
      </c>
      <c r="I8" s="325">
        <v>4205767.68</v>
      </c>
      <c r="J8" s="724" t="s">
        <v>558</v>
      </c>
      <c r="K8" s="657" t="s">
        <v>552</v>
      </c>
    </row>
    <row r="9" spans="1:58" s="86" customFormat="1" ht="34.35" customHeight="1" x14ac:dyDescent="0.55000000000000004">
      <c r="A9" s="72"/>
      <c r="B9" s="717"/>
      <c r="C9" s="150" t="s">
        <v>78</v>
      </c>
      <c r="D9" s="150" t="s">
        <v>78</v>
      </c>
      <c r="E9" s="151"/>
      <c r="F9" s="699"/>
      <c r="G9" s="723"/>
      <c r="H9" s="663"/>
      <c r="I9" s="321" t="s">
        <v>176</v>
      </c>
      <c r="J9" s="725"/>
      <c r="K9" s="663"/>
    </row>
    <row r="10" spans="1:58" s="86" customFormat="1" ht="41.4" customHeight="1" x14ac:dyDescent="0.55000000000000004">
      <c r="A10" s="72"/>
      <c r="B10" s="549"/>
      <c r="C10" s="150"/>
      <c r="D10" s="150"/>
      <c r="E10" s="151"/>
      <c r="F10" s="562" t="s">
        <v>409</v>
      </c>
      <c r="G10" s="565" t="s">
        <v>543</v>
      </c>
      <c r="H10" s="414"/>
      <c r="I10" s="321"/>
      <c r="J10" s="725"/>
      <c r="K10" s="663"/>
    </row>
    <row r="11" spans="1:58" s="86" customFormat="1" ht="42.6" customHeight="1" x14ac:dyDescent="0.55000000000000004">
      <c r="A11" s="72"/>
      <c r="B11" s="549"/>
      <c r="C11" s="150"/>
      <c r="D11" s="150"/>
      <c r="E11" s="151"/>
      <c r="F11" s="562" t="s">
        <v>414</v>
      </c>
      <c r="G11" s="565" t="s">
        <v>544</v>
      </c>
      <c r="H11" s="414"/>
      <c r="I11" s="321"/>
      <c r="J11" s="725"/>
      <c r="K11" s="663"/>
    </row>
    <row r="12" spans="1:58" s="86" customFormat="1" ht="59.25" customHeight="1" x14ac:dyDescent="0.55000000000000004">
      <c r="A12" s="72"/>
      <c r="B12" s="549"/>
      <c r="C12" s="150"/>
      <c r="D12" s="150"/>
      <c r="E12" s="151"/>
      <c r="F12" s="562" t="s">
        <v>534</v>
      </c>
      <c r="G12" s="564" t="s">
        <v>542</v>
      </c>
      <c r="H12" s="414"/>
      <c r="I12" s="321"/>
      <c r="J12" s="725"/>
      <c r="K12" s="663"/>
    </row>
    <row r="13" spans="1:58" s="86" customFormat="1" ht="39.6" customHeight="1" x14ac:dyDescent="0.55000000000000004">
      <c r="A13" s="72"/>
      <c r="B13" s="549"/>
      <c r="C13" s="150"/>
      <c r="D13" s="150"/>
      <c r="E13" s="151"/>
      <c r="F13" s="562" t="s">
        <v>532</v>
      </c>
      <c r="G13" s="564" t="s">
        <v>545</v>
      </c>
      <c r="H13" s="414"/>
      <c r="I13" s="321"/>
      <c r="J13" s="725"/>
      <c r="K13" s="663"/>
    </row>
    <row r="14" spans="1:58" s="86" customFormat="1" ht="41.25" customHeight="1" x14ac:dyDescent="0.55000000000000004">
      <c r="A14" s="73"/>
      <c r="B14" s="550"/>
      <c r="C14" s="158"/>
      <c r="D14" s="158"/>
      <c r="E14" s="159"/>
      <c r="F14" s="560" t="s">
        <v>533</v>
      </c>
      <c r="G14" s="563" t="s">
        <v>555</v>
      </c>
      <c r="H14" s="415"/>
      <c r="I14" s="195"/>
      <c r="J14" s="726"/>
      <c r="K14" s="658"/>
    </row>
    <row r="15" spans="1:58" ht="21.6" customHeight="1" x14ac:dyDescent="0.7">
      <c r="A15" s="543">
        <v>2</v>
      </c>
      <c r="B15" s="650" t="s">
        <v>556</v>
      </c>
      <c r="C15" s="529">
        <v>37369536</v>
      </c>
      <c r="D15" s="529">
        <v>36288921.600000001</v>
      </c>
      <c r="E15" s="543" t="s">
        <v>93</v>
      </c>
      <c r="F15" s="657" t="s">
        <v>535</v>
      </c>
      <c r="G15" s="727" t="s">
        <v>536</v>
      </c>
      <c r="H15" s="718" t="s">
        <v>535</v>
      </c>
      <c r="I15" s="391">
        <v>30306479.620000001</v>
      </c>
      <c r="J15" s="714" t="s">
        <v>401</v>
      </c>
      <c r="K15" s="661" t="s">
        <v>553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39" customHeight="1" x14ac:dyDescent="0.7">
      <c r="A16" s="719"/>
      <c r="B16" s="651"/>
      <c r="C16" s="701" t="s">
        <v>176</v>
      </c>
      <c r="D16" s="701" t="s">
        <v>176</v>
      </c>
      <c r="E16" s="719"/>
      <c r="F16" s="663"/>
      <c r="G16" s="645"/>
      <c r="H16" s="721"/>
      <c r="I16" s="545" t="s">
        <v>77</v>
      </c>
      <c r="J16" s="715"/>
      <c r="K16" s="686"/>
    </row>
    <row r="17" spans="1:58" ht="10.199999999999999" customHeight="1" x14ac:dyDescent="0.7">
      <c r="A17" s="720"/>
      <c r="B17" s="652"/>
      <c r="C17" s="707"/>
      <c r="D17" s="707"/>
      <c r="E17" s="720"/>
      <c r="F17" s="658"/>
      <c r="G17" s="646"/>
      <c r="H17" s="551"/>
      <c r="I17" s="541"/>
      <c r="J17" s="716"/>
      <c r="K17" s="662"/>
    </row>
    <row r="18" spans="1:58" ht="21.6" customHeight="1" x14ac:dyDescent="0.7">
      <c r="A18" s="463">
        <v>3</v>
      </c>
      <c r="B18" s="650" t="s">
        <v>537</v>
      </c>
      <c r="C18" s="529">
        <v>2889000</v>
      </c>
      <c r="D18" s="529">
        <v>2889000</v>
      </c>
      <c r="E18" s="466" t="s">
        <v>92</v>
      </c>
      <c r="F18" s="702" t="s">
        <v>511</v>
      </c>
      <c r="G18" s="529">
        <v>2889000</v>
      </c>
      <c r="H18" s="657" t="s">
        <v>510</v>
      </c>
      <c r="I18" s="467">
        <v>2872950</v>
      </c>
      <c r="J18" s="705" t="s">
        <v>198</v>
      </c>
      <c r="K18" s="647" t="s">
        <v>540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36.6" customHeight="1" x14ac:dyDescent="0.7">
      <c r="A19" s="468"/>
      <c r="B19" s="651"/>
      <c r="C19" s="701" t="s">
        <v>176</v>
      </c>
      <c r="D19" s="553" t="s">
        <v>176</v>
      </c>
      <c r="E19" s="552"/>
      <c r="F19" s="703"/>
      <c r="G19" s="491" t="s">
        <v>454</v>
      </c>
      <c r="H19" s="663"/>
      <c r="I19" s="471" t="s">
        <v>176</v>
      </c>
      <c r="J19" s="706"/>
      <c r="K19" s="648"/>
    </row>
    <row r="20" spans="1:58" s="65" customFormat="1" ht="42.45" customHeight="1" x14ac:dyDescent="0.7">
      <c r="A20" s="476"/>
      <c r="B20" s="652"/>
      <c r="C20" s="707"/>
      <c r="D20" s="478"/>
      <c r="E20" s="478"/>
      <c r="F20" s="479" t="s">
        <v>538</v>
      </c>
      <c r="G20" s="546" t="s">
        <v>539</v>
      </c>
      <c r="H20" s="480"/>
      <c r="I20" s="480"/>
      <c r="J20" s="481"/>
      <c r="K20" s="554"/>
    </row>
    <row r="21" spans="1:58" s="65" customFormat="1" ht="17.7" customHeight="1" x14ac:dyDescent="0.7">
      <c r="A21" s="567">
        <v>4</v>
      </c>
      <c r="B21" s="702" t="s">
        <v>546</v>
      </c>
      <c r="C21" s="465">
        <v>13500</v>
      </c>
      <c r="D21" s="465">
        <v>13500</v>
      </c>
      <c r="E21" s="558" t="s">
        <v>81</v>
      </c>
      <c r="F21" s="657" t="s">
        <v>547</v>
      </c>
      <c r="G21" s="708" t="s">
        <v>557</v>
      </c>
      <c r="H21" s="657" t="s">
        <v>547</v>
      </c>
      <c r="I21" s="710" t="s">
        <v>548</v>
      </c>
      <c r="J21" s="642" t="s">
        <v>164</v>
      </c>
      <c r="K21" s="647" t="s">
        <v>549</v>
      </c>
    </row>
    <row r="22" spans="1:58" s="65" customFormat="1" ht="38.4" customHeight="1" x14ac:dyDescent="0.7">
      <c r="A22" s="555"/>
      <c r="B22" s="703"/>
      <c r="C22" s="556" t="s">
        <v>157</v>
      </c>
      <c r="D22" s="556" t="s">
        <v>157</v>
      </c>
      <c r="E22" s="559"/>
      <c r="F22" s="658"/>
      <c r="G22" s="709"/>
      <c r="H22" s="658"/>
      <c r="I22" s="711"/>
      <c r="J22" s="644"/>
      <c r="K22" s="649"/>
    </row>
    <row r="23" spans="1:58" s="65" customFormat="1" ht="17.7" customHeight="1" x14ac:dyDescent="0.7">
      <c r="A23" s="567">
        <v>5</v>
      </c>
      <c r="B23" s="702" t="s">
        <v>550</v>
      </c>
      <c r="C23" s="561">
        <v>6000</v>
      </c>
      <c r="D23" s="561">
        <v>6000</v>
      </c>
      <c r="E23" s="558" t="s">
        <v>81</v>
      </c>
      <c r="F23" s="712" t="s">
        <v>551</v>
      </c>
      <c r="G23" s="561">
        <v>6000</v>
      </c>
      <c r="H23" s="712" t="s">
        <v>551</v>
      </c>
      <c r="I23" s="561">
        <v>6420</v>
      </c>
      <c r="J23" s="642" t="s">
        <v>164</v>
      </c>
      <c r="K23" s="647" t="s">
        <v>560</v>
      </c>
    </row>
    <row r="24" spans="1:58" s="65" customFormat="1" ht="44.1" customHeight="1" x14ac:dyDescent="0.7">
      <c r="A24" s="555"/>
      <c r="B24" s="703"/>
      <c r="C24" s="556" t="s">
        <v>157</v>
      </c>
      <c r="D24" s="556" t="s">
        <v>157</v>
      </c>
      <c r="E24" s="559"/>
      <c r="F24" s="713"/>
      <c r="G24" s="556" t="s">
        <v>157</v>
      </c>
      <c r="H24" s="713"/>
      <c r="I24" s="556" t="s">
        <v>176</v>
      </c>
      <c r="J24" s="644"/>
      <c r="K24" s="649"/>
    </row>
    <row r="25" spans="1:58" s="65" customFormat="1" ht="16.649999999999999" customHeight="1" x14ac:dyDescent="0.7">
      <c r="A25" s="557"/>
      <c r="B25" s="496"/>
      <c r="C25" s="503"/>
      <c r="D25" s="503"/>
      <c r="E25" s="368"/>
      <c r="F25" s="258"/>
      <c r="H25" s="258"/>
      <c r="J25" s="258"/>
      <c r="K25" s="498"/>
    </row>
    <row r="26" spans="1:58" s="65" customFormat="1" x14ac:dyDescent="0.7">
      <c r="A26" s="284"/>
      <c r="C26" s="566"/>
      <c r="D26" s="566"/>
      <c r="G26" s="80" t="s">
        <v>87</v>
      </c>
      <c r="H26" s="690" t="s">
        <v>258</v>
      </c>
      <c r="I26" s="690"/>
    </row>
    <row r="27" spans="1:58" s="65" customFormat="1" x14ac:dyDescent="0.7">
      <c r="A27" s="284"/>
      <c r="G27" s="79"/>
      <c r="H27" s="690" t="s">
        <v>561</v>
      </c>
      <c r="I27" s="690"/>
    </row>
    <row r="28" spans="1:58" s="65" customFormat="1" ht="40.35" customHeight="1" x14ac:dyDescent="0.7">
      <c r="A28" s="728"/>
      <c r="B28" s="728"/>
      <c r="C28" s="728"/>
      <c r="G28" s="691" t="s">
        <v>563</v>
      </c>
      <c r="H28" s="691"/>
      <c r="I28" s="691"/>
      <c r="J28" s="691"/>
    </row>
    <row r="29" spans="1:58" s="65" customFormat="1" x14ac:dyDescent="0.7">
      <c r="A29" s="255" t="s">
        <v>255</v>
      </c>
      <c r="B29" s="256"/>
      <c r="C29" s="256"/>
      <c r="D29" s="256"/>
      <c r="E29" s="256"/>
      <c r="F29" s="79"/>
      <c r="G29" s="256"/>
      <c r="H29" s="256"/>
      <c r="I29" s="256"/>
      <c r="J29" s="256"/>
      <c r="K29" s="256"/>
    </row>
    <row r="30" spans="1:58" s="65" customFormat="1" x14ac:dyDescent="0.7">
      <c r="A30" s="255" t="s">
        <v>256</v>
      </c>
      <c r="B30" s="256"/>
      <c r="C30" s="256"/>
      <c r="D30" s="256"/>
      <c r="E30" s="256"/>
      <c r="F30" s="256"/>
      <c r="G30" s="256" t="s">
        <v>562</v>
      </c>
      <c r="H30" s="256"/>
      <c r="I30" s="256"/>
      <c r="J30" s="256"/>
      <c r="K30" s="256"/>
    </row>
    <row r="31" spans="1:58" s="65" customFormat="1" x14ac:dyDescent="0.7">
      <c r="A31" s="255" t="s">
        <v>257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s="65" customFormat="1" x14ac:dyDescent="0.7">
      <c r="A59" s="284"/>
    </row>
    <row r="60" spans="1:44" s="65" customFormat="1" x14ac:dyDescent="0.7">
      <c r="A60" s="284"/>
    </row>
    <row r="61" spans="1:44" s="65" customFormat="1" x14ac:dyDescent="0.7">
      <c r="A61" s="284"/>
    </row>
    <row r="62" spans="1:44" s="65" customFormat="1" x14ac:dyDescent="0.7">
      <c r="A62" s="284"/>
    </row>
    <row r="63" spans="1:44" x14ac:dyDescent="0.7">
      <c r="A63" s="28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7">
      <c r="A64" s="28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x14ac:dyDescent="0.7">
      <c r="A65" s="28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x14ac:dyDescent="0.7">
      <c r="F66" s="6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</sheetData>
  <sheetProtection password="C683" sheet="1" objects="1" scenarios="1"/>
  <mergeCells count="49">
    <mergeCell ref="A28:C28"/>
    <mergeCell ref="G28:J28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16:A17"/>
    <mergeCell ref="C16:C17"/>
    <mergeCell ref="D16:D17"/>
    <mergeCell ref="B15:B17"/>
    <mergeCell ref="J15:J17"/>
    <mergeCell ref="K15:K17"/>
    <mergeCell ref="B8:B9"/>
    <mergeCell ref="H8:H9"/>
    <mergeCell ref="F8:F9"/>
    <mergeCell ref="E16:E17"/>
    <mergeCell ref="H15:H16"/>
    <mergeCell ref="K8:K14"/>
    <mergeCell ref="G8:G9"/>
    <mergeCell ref="J8:J14"/>
    <mergeCell ref="G15:G17"/>
    <mergeCell ref="J18:J19"/>
    <mergeCell ref="K18:K19"/>
    <mergeCell ref="F15:F17"/>
    <mergeCell ref="C19:C20"/>
    <mergeCell ref="H26:I26"/>
    <mergeCell ref="J21:J22"/>
    <mergeCell ref="K21:K22"/>
    <mergeCell ref="G21:G22"/>
    <mergeCell ref="I21:I22"/>
    <mergeCell ref="F23:F24"/>
    <mergeCell ref="H23:H24"/>
    <mergeCell ref="J23:J24"/>
    <mergeCell ref="K23:K24"/>
    <mergeCell ref="H27:I27"/>
    <mergeCell ref="B18:B20"/>
    <mergeCell ref="F18:F19"/>
    <mergeCell ref="H18:H19"/>
    <mergeCell ref="B21:B22"/>
    <mergeCell ref="F21:F22"/>
    <mergeCell ref="H21:H22"/>
    <mergeCell ref="B23:B24"/>
  </mergeCells>
  <pageMargins left="0.70866141732283472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zoomScale="110" zoomScaleNormal="110" workbookViewId="0">
      <pane ySplit="7" topLeftCell="A11" activePane="bottomLeft" state="frozen"/>
      <selection pane="bottomLeft" activeCell="A8" sqref="A8:K9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0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09765625" style="64" customWidth="1"/>
    <col min="9" max="9" width="10" style="64" customWidth="1"/>
    <col min="10" max="10" width="12" style="64" customWidth="1"/>
    <col min="11" max="11" width="17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503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504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522" t="s">
        <v>25</v>
      </c>
      <c r="C6" s="673"/>
      <c r="D6" s="521" t="s">
        <v>26</v>
      </c>
      <c r="E6" s="521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683" t="s">
        <v>505</v>
      </c>
      <c r="C8" s="391">
        <v>2199000</v>
      </c>
      <c r="D8" s="391">
        <v>2154000</v>
      </c>
      <c r="E8" s="109" t="s">
        <v>81</v>
      </c>
      <c r="F8" s="657" t="s">
        <v>506</v>
      </c>
      <c r="G8" s="391">
        <v>2199561.2999999998</v>
      </c>
      <c r="H8" s="657" t="s">
        <v>506</v>
      </c>
      <c r="I8" s="391">
        <v>2189997.9900000002</v>
      </c>
      <c r="J8" s="642" t="s">
        <v>165</v>
      </c>
      <c r="K8" s="661" t="s">
        <v>517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8.6" customHeight="1" x14ac:dyDescent="0.55000000000000004">
      <c r="A9" s="527"/>
      <c r="B9" s="684"/>
      <c r="C9" s="158" t="s">
        <v>77</v>
      </c>
      <c r="D9" s="158" t="s">
        <v>77</v>
      </c>
      <c r="E9" s="524"/>
      <c r="F9" s="658"/>
      <c r="G9" s="158" t="s">
        <v>77</v>
      </c>
      <c r="H9" s="658"/>
      <c r="I9" s="158" t="s">
        <v>77</v>
      </c>
      <c r="J9" s="644"/>
      <c r="K9" s="662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22.5" customHeight="1" x14ac:dyDescent="0.7">
      <c r="A10" s="729">
        <v>2</v>
      </c>
      <c r="B10" s="731" t="s">
        <v>507</v>
      </c>
      <c r="C10" s="529">
        <v>7399537.9199999999</v>
      </c>
      <c r="D10" s="529">
        <v>7040266.5</v>
      </c>
      <c r="E10" s="530" t="s">
        <v>92</v>
      </c>
      <c r="F10" s="656" t="s">
        <v>508</v>
      </c>
      <c r="G10" s="115">
        <v>6507155.8700000001</v>
      </c>
      <c r="H10" s="656" t="s">
        <v>508</v>
      </c>
      <c r="I10" s="112">
        <v>5763894.8700000001</v>
      </c>
      <c r="J10" s="730" t="s">
        <v>460</v>
      </c>
      <c r="K10" s="732" t="s">
        <v>518</v>
      </c>
    </row>
    <row r="11" spans="1:58" ht="56.4" customHeight="1" x14ac:dyDescent="0.7">
      <c r="A11" s="729"/>
      <c r="B11" s="731"/>
      <c r="C11" s="523" t="s">
        <v>78</v>
      </c>
      <c r="D11" s="523" t="s">
        <v>78</v>
      </c>
      <c r="E11" s="502"/>
      <c r="F11" s="656"/>
      <c r="G11" s="531" t="s">
        <v>78</v>
      </c>
      <c r="H11" s="656"/>
      <c r="I11" s="528" t="s">
        <v>77</v>
      </c>
      <c r="J11" s="730"/>
      <c r="K11" s="732"/>
    </row>
    <row r="12" spans="1:58" s="86" customFormat="1" ht="22.35" customHeight="1" x14ac:dyDescent="0.55000000000000004">
      <c r="A12" s="463">
        <v>3</v>
      </c>
      <c r="B12" s="650" t="s">
        <v>509</v>
      </c>
      <c r="C12" s="529">
        <v>5671000</v>
      </c>
      <c r="D12" s="529">
        <v>5671000</v>
      </c>
      <c r="E12" s="466" t="s">
        <v>92</v>
      </c>
      <c r="F12" s="702" t="s">
        <v>511</v>
      </c>
      <c r="G12" s="547">
        <v>4189050</v>
      </c>
      <c r="H12" s="657" t="s">
        <v>510</v>
      </c>
      <c r="I12" s="467">
        <v>4173000</v>
      </c>
      <c r="J12" s="705" t="s">
        <v>460</v>
      </c>
      <c r="K12" s="647" t="s">
        <v>519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44.1" customHeight="1" x14ac:dyDescent="0.55000000000000004">
      <c r="A13" s="468"/>
      <c r="B13" s="651"/>
      <c r="C13" s="701" t="s">
        <v>176</v>
      </c>
      <c r="D13" s="525" t="s">
        <v>176</v>
      </c>
      <c r="E13" s="470"/>
      <c r="F13" s="703"/>
      <c r="G13" s="491" t="s">
        <v>454</v>
      </c>
      <c r="H13" s="663"/>
      <c r="I13" s="471" t="s">
        <v>176</v>
      </c>
      <c r="J13" s="706"/>
      <c r="K13" s="648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53.7" customHeight="1" x14ac:dyDescent="0.7">
      <c r="A14" s="476"/>
      <c r="B14" s="652"/>
      <c r="C14" s="707"/>
      <c r="D14" s="478"/>
      <c r="E14" s="478"/>
      <c r="F14" s="479" t="s">
        <v>512</v>
      </c>
      <c r="G14" s="546" t="s">
        <v>521</v>
      </c>
      <c r="H14" s="480"/>
      <c r="I14" s="480"/>
      <c r="J14" s="481"/>
      <c r="K14" s="526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21.6" customHeight="1" x14ac:dyDescent="0.7">
      <c r="A15" s="109">
        <v>4</v>
      </c>
      <c r="B15" s="650" t="s">
        <v>513</v>
      </c>
      <c r="C15" s="529">
        <v>16107138</v>
      </c>
      <c r="D15" s="529">
        <v>15330960</v>
      </c>
      <c r="E15" s="109" t="s">
        <v>92</v>
      </c>
      <c r="F15" s="718" t="s">
        <v>523</v>
      </c>
      <c r="G15" s="540">
        <v>14616259.92</v>
      </c>
      <c r="H15" s="642" t="s">
        <v>525</v>
      </c>
      <c r="I15" s="391">
        <v>12349343.619999999</v>
      </c>
      <c r="J15" s="714" t="s">
        <v>460</v>
      </c>
      <c r="K15" s="661" t="s">
        <v>522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43.2" customHeight="1" x14ac:dyDescent="0.7">
      <c r="A16" s="719"/>
      <c r="B16" s="651"/>
      <c r="C16" s="701" t="s">
        <v>78</v>
      </c>
      <c r="D16" s="701" t="s">
        <v>78</v>
      </c>
      <c r="E16" s="719"/>
      <c r="F16" s="721"/>
      <c r="G16" s="536" t="s">
        <v>78</v>
      </c>
      <c r="H16" s="643"/>
      <c r="I16" s="545" t="s">
        <v>77</v>
      </c>
      <c r="J16" s="715"/>
      <c r="K16" s="686"/>
    </row>
    <row r="17" spans="1:58" ht="52.95" customHeight="1" x14ac:dyDescent="0.7">
      <c r="A17" s="720"/>
      <c r="B17" s="652"/>
      <c r="C17" s="707"/>
      <c r="D17" s="707"/>
      <c r="E17" s="720"/>
      <c r="F17" s="533" t="s">
        <v>524</v>
      </c>
      <c r="G17" s="535" t="s">
        <v>514</v>
      </c>
      <c r="H17" s="644"/>
      <c r="I17" s="541"/>
      <c r="J17" s="716"/>
      <c r="K17" s="662"/>
    </row>
    <row r="18" spans="1:58" ht="21.6" customHeight="1" x14ac:dyDescent="0.7">
      <c r="A18" s="109">
        <v>5</v>
      </c>
      <c r="B18" s="650" t="s">
        <v>515</v>
      </c>
      <c r="C18" s="542">
        <v>1520256</v>
      </c>
      <c r="D18" s="542">
        <v>1520256</v>
      </c>
      <c r="E18" s="639" t="s">
        <v>92</v>
      </c>
      <c r="F18" s="657" t="s">
        <v>104</v>
      </c>
      <c r="G18" s="544" t="s">
        <v>516</v>
      </c>
      <c r="H18" s="657" t="s">
        <v>155</v>
      </c>
      <c r="I18" s="539">
        <v>1249075.2</v>
      </c>
      <c r="J18" s="735" t="s">
        <v>460</v>
      </c>
      <c r="K18" s="661" t="s">
        <v>528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26.4" customHeight="1" x14ac:dyDescent="0.7">
      <c r="A19" s="719"/>
      <c r="B19" s="651"/>
      <c r="C19" s="733" t="s">
        <v>78</v>
      </c>
      <c r="D19" s="733" t="s">
        <v>78</v>
      </c>
      <c r="E19" s="640"/>
      <c r="F19" s="658"/>
      <c r="G19" s="355" t="s">
        <v>78</v>
      </c>
      <c r="H19" s="663"/>
      <c r="I19" s="535" t="s">
        <v>78</v>
      </c>
      <c r="J19" s="736"/>
      <c r="K19" s="686"/>
    </row>
    <row r="20" spans="1:58" s="65" customFormat="1" ht="37.200000000000003" x14ac:dyDescent="0.7">
      <c r="A20" s="720"/>
      <c r="B20" s="652"/>
      <c r="C20" s="734"/>
      <c r="D20" s="734"/>
      <c r="E20" s="641"/>
      <c r="F20" s="416" t="s">
        <v>526</v>
      </c>
      <c r="G20" s="536" t="s">
        <v>527</v>
      </c>
      <c r="H20" s="658"/>
      <c r="I20" s="390"/>
      <c r="J20" s="737"/>
      <c r="K20" s="662"/>
    </row>
    <row r="21" spans="1:58" s="65" customFormat="1" x14ac:dyDescent="0.7">
      <c r="A21" s="532"/>
      <c r="B21" s="497"/>
      <c r="C21" s="505"/>
      <c r="D21" s="505"/>
      <c r="E21" s="368"/>
      <c r="F21" s="534"/>
    </row>
    <row r="22" spans="1:58" s="65" customFormat="1" x14ac:dyDescent="0.7">
      <c r="A22" s="532"/>
      <c r="B22" s="497"/>
      <c r="C22" s="505"/>
      <c r="D22" s="505"/>
      <c r="E22" s="368"/>
      <c r="F22" s="534"/>
    </row>
    <row r="23" spans="1:58" s="65" customFormat="1" x14ac:dyDescent="0.7">
      <c r="A23" s="284"/>
      <c r="G23" s="80" t="s">
        <v>87</v>
      </c>
      <c r="H23" s="690" t="s">
        <v>258</v>
      </c>
      <c r="I23" s="690"/>
    </row>
    <row r="24" spans="1:58" s="65" customFormat="1" x14ac:dyDescent="0.7">
      <c r="A24" s="284"/>
      <c r="G24" s="79"/>
      <c r="H24" s="690" t="s">
        <v>140</v>
      </c>
      <c r="I24" s="690"/>
    </row>
    <row r="25" spans="1:58" s="65" customFormat="1" x14ac:dyDescent="0.7">
      <c r="A25" s="255" t="s">
        <v>255</v>
      </c>
      <c r="B25" s="256"/>
      <c r="C25" s="256"/>
      <c r="D25" s="256"/>
      <c r="E25" s="256"/>
      <c r="F25" s="79"/>
      <c r="G25" s="256"/>
      <c r="H25" s="256"/>
      <c r="I25" s="256"/>
      <c r="J25" s="256"/>
      <c r="K25" s="256"/>
    </row>
    <row r="26" spans="1:58" s="65" customFormat="1" x14ac:dyDescent="0.7">
      <c r="A26" s="255" t="s">
        <v>256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  <row r="27" spans="1:58" s="65" customFormat="1" x14ac:dyDescent="0.7">
      <c r="A27" s="255" t="s">
        <v>257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x14ac:dyDescent="0.7">
      <c r="A59" s="28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1:44" x14ac:dyDescent="0.7">
      <c r="A60" s="28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x14ac:dyDescent="0.7">
      <c r="A61" s="28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1:44" x14ac:dyDescent="0.7">
      <c r="F62" s="6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</sheetData>
  <sheetProtection password="C683" sheet="1" objects="1" scenarios="1"/>
  <mergeCells count="48">
    <mergeCell ref="H18:H20"/>
    <mergeCell ref="K18:K20"/>
    <mergeCell ref="J18:J20"/>
    <mergeCell ref="H15:H17"/>
    <mergeCell ref="J15:J17"/>
    <mergeCell ref="K15:K17"/>
    <mergeCell ref="F18:F19"/>
    <mergeCell ref="A19:A20"/>
    <mergeCell ref="C19:C20"/>
    <mergeCell ref="D19:D20"/>
    <mergeCell ref="E18:E20"/>
    <mergeCell ref="B18:B20"/>
    <mergeCell ref="B8:B9"/>
    <mergeCell ref="J8:J9"/>
    <mergeCell ref="K8:K9"/>
    <mergeCell ref="H23:I23"/>
    <mergeCell ref="H24:I24"/>
    <mergeCell ref="F8:F9"/>
    <mergeCell ref="H8:H9"/>
    <mergeCell ref="B10:B11"/>
    <mergeCell ref="F12:F13"/>
    <mergeCell ref="H12:H13"/>
    <mergeCell ref="J12:J13"/>
    <mergeCell ref="K12:K13"/>
    <mergeCell ref="C13:C14"/>
    <mergeCell ref="B12:B14"/>
    <mergeCell ref="K10:K11"/>
    <mergeCell ref="E16:E17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10:A11"/>
    <mergeCell ref="F10:F11"/>
    <mergeCell ref="H10:H11"/>
    <mergeCell ref="J10:J11"/>
    <mergeCell ref="F15:F16"/>
    <mergeCell ref="B15:B17"/>
    <mergeCell ref="C16:C17"/>
    <mergeCell ref="D16:D17"/>
    <mergeCell ref="A16:A17"/>
  </mergeCells>
  <pageMargins left="0.70866141732283472" right="0.51181102362204722" top="0.74803149606299213" bottom="1.1417322834645669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9"/>
  <sheetViews>
    <sheetView workbookViewId="0">
      <selection activeCell="E20" sqref="E20"/>
    </sheetView>
  </sheetViews>
  <sheetFormatPr defaultColWidth="9" defaultRowHeight="24.6" x14ac:dyDescent="0.7"/>
  <cols>
    <col min="1" max="1" width="3.8984375" style="68" customWidth="1"/>
    <col min="2" max="2" width="19.69921875" style="64" customWidth="1"/>
    <col min="3" max="3" width="11" style="64" customWidth="1"/>
    <col min="4" max="4" width="10.69921875" style="64" customWidth="1"/>
    <col min="5" max="5" width="8.19921875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5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499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500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516" t="s">
        <v>25</v>
      </c>
      <c r="C6" s="673"/>
      <c r="D6" s="515" t="s">
        <v>26</v>
      </c>
      <c r="E6" s="515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650" t="s">
        <v>502</v>
      </c>
      <c r="C8" s="391">
        <v>3150329.95</v>
      </c>
      <c r="D8" s="391">
        <v>3150329.95</v>
      </c>
      <c r="E8" s="109" t="s">
        <v>92</v>
      </c>
      <c r="F8" s="657" t="s">
        <v>467</v>
      </c>
      <c r="G8" s="391">
        <v>3150329.95</v>
      </c>
      <c r="H8" s="657" t="s">
        <v>467</v>
      </c>
      <c r="I8" s="391">
        <v>3128899.14</v>
      </c>
      <c r="J8" s="642" t="s">
        <v>198</v>
      </c>
      <c r="K8" s="661" t="s">
        <v>501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2.6" customHeight="1" x14ac:dyDescent="0.55000000000000004">
      <c r="A9" s="468"/>
      <c r="B9" s="651"/>
      <c r="C9" s="150" t="s">
        <v>78</v>
      </c>
      <c r="D9" s="150" t="s">
        <v>78</v>
      </c>
      <c r="E9" s="519"/>
      <c r="F9" s="663"/>
      <c r="G9" s="150" t="s">
        <v>78</v>
      </c>
      <c r="H9" s="663"/>
      <c r="I9" s="150" t="s">
        <v>78</v>
      </c>
      <c r="J9" s="643"/>
      <c r="K9" s="686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84.9" customHeight="1" x14ac:dyDescent="0.7">
      <c r="A10" s="476"/>
      <c r="B10" s="652"/>
      <c r="C10" s="443"/>
      <c r="D10" s="442"/>
      <c r="E10" s="520"/>
      <c r="F10" s="518"/>
      <c r="G10" s="158"/>
      <c r="H10" s="518"/>
      <c r="I10" s="158"/>
      <c r="J10" s="644"/>
      <c r="K10" s="662"/>
    </row>
    <row r="11" spans="1:58" x14ac:dyDescent="0.7">
      <c r="A11" s="495"/>
      <c r="B11" s="496"/>
      <c r="C11" s="503"/>
      <c r="D11" s="503"/>
      <c r="E11" s="495"/>
      <c r="F11" s="513"/>
      <c r="G11" s="514"/>
      <c r="H11" s="498"/>
      <c r="I11" s="503"/>
      <c r="J11" s="497"/>
      <c r="K11" s="499"/>
    </row>
    <row r="12" spans="1:58" ht="32.4" customHeight="1" x14ac:dyDescent="0.7">
      <c r="A12" s="64"/>
      <c r="B12" s="517"/>
      <c r="C12" s="79"/>
      <c r="D12" s="79"/>
      <c r="E12" s="79"/>
      <c r="F12" s="79"/>
      <c r="G12" s="80" t="s">
        <v>87</v>
      </c>
      <c r="H12" s="690" t="s">
        <v>258</v>
      </c>
      <c r="I12" s="690"/>
      <c r="J12" s="79"/>
      <c r="K12" s="79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x14ac:dyDescent="0.7">
      <c r="A13" s="517"/>
      <c r="B13" s="79"/>
      <c r="C13" s="79"/>
      <c r="D13" s="79"/>
      <c r="E13" s="79"/>
      <c r="F13" s="79"/>
      <c r="G13" s="79"/>
      <c r="H13" s="690" t="s">
        <v>140</v>
      </c>
      <c r="I13" s="690"/>
      <c r="J13" s="79"/>
      <c r="K13" s="79"/>
    </row>
    <row r="14" spans="1:58" s="65" customFormat="1" ht="20.100000000000001" customHeight="1" x14ac:dyDescent="0.7">
      <c r="A14" s="255" t="s">
        <v>255</v>
      </c>
      <c r="B14" s="256"/>
      <c r="C14" s="256"/>
      <c r="D14" s="256"/>
      <c r="E14" s="256"/>
      <c r="F14" s="79"/>
      <c r="G14" s="256"/>
      <c r="H14" s="256"/>
      <c r="I14" s="256"/>
      <c r="J14" s="256"/>
      <c r="K14" s="256"/>
    </row>
    <row r="15" spans="1:58" s="65" customFormat="1" ht="17.7" customHeight="1" x14ac:dyDescent="0.7">
      <c r="A15" s="255" t="s">
        <v>256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58" s="65" customFormat="1" ht="18" customHeight="1" x14ac:dyDescent="0.7">
      <c r="A16" s="255" t="s">
        <v>257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" s="65" customFormat="1" x14ac:dyDescent="0.7">
      <c r="A17" s="284"/>
    </row>
    <row r="18" spans="1:1" s="65" customFormat="1" x14ac:dyDescent="0.7">
      <c r="A18" s="284"/>
    </row>
    <row r="19" spans="1:1" s="65" customFormat="1" x14ac:dyDescent="0.7">
      <c r="A19" s="284"/>
    </row>
    <row r="20" spans="1:1" s="65" customFormat="1" x14ac:dyDescent="0.7">
      <c r="A20" s="284"/>
    </row>
    <row r="21" spans="1:1" s="65" customFormat="1" x14ac:dyDescent="0.7">
      <c r="A21" s="284"/>
    </row>
    <row r="22" spans="1:1" s="65" customFormat="1" x14ac:dyDescent="0.7">
      <c r="A22" s="284"/>
    </row>
    <row r="23" spans="1:1" s="65" customFormat="1" x14ac:dyDescent="0.7">
      <c r="A23" s="284"/>
    </row>
    <row r="24" spans="1:1" s="65" customFormat="1" x14ac:dyDescent="0.7">
      <c r="A24" s="284"/>
    </row>
    <row r="25" spans="1:1" s="65" customFormat="1" x14ac:dyDescent="0.7">
      <c r="A25" s="284"/>
    </row>
    <row r="26" spans="1:1" s="65" customFormat="1" x14ac:dyDescent="0.7">
      <c r="A26" s="284"/>
    </row>
    <row r="27" spans="1:1" s="65" customFormat="1" x14ac:dyDescent="0.7">
      <c r="A27" s="284"/>
    </row>
    <row r="28" spans="1:1" s="65" customFormat="1" x14ac:dyDescent="0.7">
      <c r="A28" s="284"/>
    </row>
    <row r="29" spans="1:1" s="65" customFormat="1" x14ac:dyDescent="0.7">
      <c r="A29" s="284"/>
    </row>
    <row r="30" spans="1:1" s="65" customFormat="1" x14ac:dyDescent="0.7">
      <c r="A30" s="284"/>
    </row>
    <row r="31" spans="1:1" s="65" customFormat="1" x14ac:dyDescent="0.7">
      <c r="A31" s="284"/>
    </row>
    <row r="32" spans="1:1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x14ac:dyDescent="0.7">
      <c r="A56" s="28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x14ac:dyDescent="0.7">
      <c r="A57" s="28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</row>
    <row r="58" spans="1:44" x14ac:dyDescent="0.7">
      <c r="A58" s="28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4" x14ac:dyDescent="0.7">
      <c r="F59" s="6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</sheetData>
  <sheetProtection password="C683" sheet="1" objects="1" scenarios="1"/>
  <mergeCells count="18">
    <mergeCell ref="K8:K10"/>
    <mergeCell ref="H13:I13"/>
    <mergeCell ref="B8:B10"/>
    <mergeCell ref="F8:F9"/>
    <mergeCell ref="H8:H9"/>
    <mergeCell ref="H12:I12"/>
    <mergeCell ref="J8:J10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0866141732283472" right="0.11811023622047245" top="0.74803149606299213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workbookViewId="0">
      <pane ySplit="7" topLeftCell="A8" activePane="bottomLeft" state="frozen"/>
      <selection pane="bottomLeft" activeCell="F19" sqref="F19"/>
    </sheetView>
  </sheetViews>
  <sheetFormatPr defaultColWidth="9" defaultRowHeight="24.6" x14ac:dyDescent="0.7"/>
  <cols>
    <col min="1" max="1" width="3.8984375" style="68" customWidth="1"/>
    <col min="2" max="2" width="19.69921875" style="64" customWidth="1"/>
    <col min="3" max="3" width="11" style="64" customWidth="1"/>
    <col min="4" max="4" width="10.69921875" style="64" customWidth="1"/>
    <col min="5" max="5" width="8.19921875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5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469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470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461" t="s">
        <v>25</v>
      </c>
      <c r="C6" s="673"/>
      <c r="D6" s="460" t="s">
        <v>26</v>
      </c>
      <c r="E6" s="460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650" t="s">
        <v>477</v>
      </c>
      <c r="C8" s="464">
        <v>88531800</v>
      </c>
      <c r="D8" s="465">
        <v>86734200</v>
      </c>
      <c r="E8" s="466" t="s">
        <v>92</v>
      </c>
      <c r="F8" s="702" t="s">
        <v>471</v>
      </c>
      <c r="G8" s="490">
        <v>66156174</v>
      </c>
      <c r="H8" s="738" t="s">
        <v>495</v>
      </c>
      <c r="I8" s="467">
        <v>59635380</v>
      </c>
      <c r="J8" s="705" t="s">
        <v>198</v>
      </c>
      <c r="K8" s="647" t="s">
        <v>472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2.6" customHeight="1" x14ac:dyDescent="0.55000000000000004">
      <c r="A9" s="468"/>
      <c r="B9" s="651"/>
      <c r="C9" s="701" t="s">
        <v>176</v>
      </c>
      <c r="D9" s="469" t="s">
        <v>176</v>
      </c>
      <c r="E9" s="470"/>
      <c r="F9" s="703"/>
      <c r="G9" s="491" t="s">
        <v>454</v>
      </c>
      <c r="H9" s="739"/>
      <c r="I9" s="471" t="s">
        <v>176</v>
      </c>
      <c r="J9" s="706"/>
      <c r="K9" s="648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52.95" customHeight="1" x14ac:dyDescent="0.7">
      <c r="A10" s="472"/>
      <c r="B10" s="651"/>
      <c r="C10" s="701"/>
      <c r="D10" s="473"/>
      <c r="E10" s="473"/>
      <c r="F10" s="474" t="s">
        <v>498</v>
      </c>
      <c r="G10" s="494" t="s">
        <v>476</v>
      </c>
      <c r="H10" s="475"/>
      <c r="I10" s="475"/>
      <c r="J10" s="706"/>
      <c r="K10" s="648"/>
    </row>
    <row r="11" spans="1:58" ht="64.2" customHeight="1" x14ac:dyDescent="0.7">
      <c r="A11" s="476"/>
      <c r="B11" s="477"/>
      <c r="C11" s="707"/>
      <c r="D11" s="478"/>
      <c r="E11" s="478"/>
      <c r="F11" s="479" t="s">
        <v>497</v>
      </c>
      <c r="G11" s="494" t="s">
        <v>475</v>
      </c>
      <c r="H11" s="480"/>
      <c r="I11" s="480"/>
      <c r="J11" s="481"/>
      <c r="K11" s="482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</row>
    <row r="12" spans="1:58" ht="32.4" customHeight="1" x14ac:dyDescent="0.7">
      <c r="A12" s="463">
        <v>2</v>
      </c>
      <c r="B12" s="683" t="s">
        <v>473</v>
      </c>
      <c r="C12" s="483" t="s">
        <v>489</v>
      </c>
      <c r="D12" s="483" t="s">
        <v>489</v>
      </c>
      <c r="E12" s="463" t="s">
        <v>92</v>
      </c>
      <c r="F12" s="650" t="s">
        <v>496</v>
      </c>
      <c r="G12" s="464" t="s">
        <v>490</v>
      </c>
      <c r="H12" s="650" t="s">
        <v>494</v>
      </c>
      <c r="I12" s="464" t="s">
        <v>491</v>
      </c>
      <c r="J12" s="724" t="s">
        <v>198</v>
      </c>
      <c r="K12" s="647" t="s">
        <v>474</v>
      </c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2.4" customHeight="1" x14ac:dyDescent="0.7">
      <c r="A13" s="484"/>
      <c r="B13" s="740"/>
      <c r="C13" s="485"/>
      <c r="D13" s="485"/>
      <c r="E13" s="484"/>
      <c r="F13" s="651"/>
      <c r="G13" s="485"/>
      <c r="H13" s="651"/>
      <c r="I13" s="485"/>
      <c r="J13" s="725"/>
      <c r="K13" s="648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54.6" customHeight="1" x14ac:dyDescent="0.7">
      <c r="A14" s="492"/>
      <c r="B14" s="684"/>
      <c r="C14" s="478"/>
      <c r="D14" s="493"/>
      <c r="E14" s="492"/>
      <c r="F14" s="487"/>
      <c r="G14" s="486"/>
      <c r="H14" s="487"/>
      <c r="I14" s="486"/>
      <c r="J14" s="726"/>
      <c r="K14" s="649"/>
    </row>
    <row r="15" spans="1:58" s="86" customFormat="1" ht="42.45" customHeight="1" x14ac:dyDescent="0.55000000000000004">
      <c r="A15" s="463">
        <v>3</v>
      </c>
      <c r="B15" s="650" t="s">
        <v>478</v>
      </c>
      <c r="C15" s="744" t="s">
        <v>493</v>
      </c>
      <c r="D15" s="744" t="s">
        <v>492</v>
      </c>
      <c r="E15" s="504" t="s">
        <v>92</v>
      </c>
      <c r="F15" s="507" t="s">
        <v>104</v>
      </c>
      <c r="G15" s="508" t="s">
        <v>480</v>
      </c>
      <c r="H15" s="647" t="s">
        <v>155</v>
      </c>
      <c r="I15" s="509" t="s">
        <v>480</v>
      </c>
      <c r="J15" s="724" t="s">
        <v>460</v>
      </c>
      <c r="K15" s="741" t="s">
        <v>479</v>
      </c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45.6" customHeight="1" x14ac:dyDescent="0.55000000000000004">
      <c r="A16" s="506"/>
      <c r="B16" s="651"/>
      <c r="C16" s="701"/>
      <c r="D16" s="701"/>
      <c r="E16" s="505"/>
      <c r="F16" s="507" t="s">
        <v>481</v>
      </c>
      <c r="G16" s="508" t="s">
        <v>482</v>
      </c>
      <c r="H16" s="648"/>
      <c r="I16" s="503"/>
      <c r="J16" s="725"/>
      <c r="K16" s="742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ht="45.6" customHeight="1" x14ac:dyDescent="0.7">
      <c r="A17" s="500"/>
      <c r="B17" s="651"/>
      <c r="C17" s="701"/>
      <c r="D17" s="701"/>
      <c r="E17" s="495"/>
      <c r="F17" s="510" t="s">
        <v>487</v>
      </c>
      <c r="G17" s="508" t="s">
        <v>483</v>
      </c>
      <c r="H17" s="488"/>
      <c r="I17" s="503"/>
      <c r="J17" s="725"/>
      <c r="K17" s="742"/>
    </row>
    <row r="18" spans="1:58" ht="37.200000000000003" x14ac:dyDescent="0.7">
      <c r="A18" s="500"/>
      <c r="B18" s="651"/>
      <c r="C18" s="701"/>
      <c r="D18" s="701"/>
      <c r="E18" s="495"/>
      <c r="F18" s="510" t="s">
        <v>484</v>
      </c>
      <c r="G18" s="508" t="s">
        <v>485</v>
      </c>
      <c r="H18" s="488"/>
      <c r="I18" s="503"/>
      <c r="J18" s="725"/>
      <c r="K18" s="742"/>
    </row>
    <row r="19" spans="1:58" ht="57.6" x14ac:dyDescent="0.7">
      <c r="A19" s="501"/>
      <c r="B19" s="652"/>
      <c r="C19" s="707"/>
      <c r="D19" s="707"/>
      <c r="E19" s="502"/>
      <c r="F19" s="511" t="s">
        <v>486</v>
      </c>
      <c r="G19" s="508" t="s">
        <v>488</v>
      </c>
      <c r="H19" s="489"/>
      <c r="I19" s="512"/>
      <c r="J19" s="726"/>
      <c r="K19" s="743"/>
    </row>
    <row r="20" spans="1:58" x14ac:dyDescent="0.7">
      <c r="A20" s="495"/>
      <c r="B20" s="496"/>
      <c r="C20" s="503"/>
      <c r="D20" s="503"/>
      <c r="E20" s="495"/>
      <c r="F20" s="513"/>
      <c r="G20" s="514"/>
      <c r="H20" s="498"/>
      <c r="I20" s="503"/>
      <c r="J20" s="497"/>
      <c r="K20" s="499"/>
    </row>
    <row r="21" spans="1:58" ht="32.4" customHeight="1" x14ac:dyDescent="0.7">
      <c r="A21" s="64"/>
      <c r="B21" s="462"/>
      <c r="C21" s="79"/>
      <c r="D21" s="79"/>
      <c r="E21" s="79"/>
      <c r="F21" s="79"/>
      <c r="G21" s="80" t="s">
        <v>87</v>
      </c>
      <c r="H21" s="690" t="s">
        <v>258</v>
      </c>
      <c r="I21" s="690"/>
      <c r="J21" s="79"/>
      <c r="K21" s="79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x14ac:dyDescent="0.7">
      <c r="A22" s="462"/>
      <c r="B22" s="79"/>
      <c r="C22" s="79"/>
      <c r="D22" s="79"/>
      <c r="E22" s="79"/>
      <c r="F22" s="79"/>
      <c r="G22" s="79"/>
      <c r="H22" s="690" t="s">
        <v>140</v>
      </c>
      <c r="I22" s="690"/>
      <c r="J22" s="79"/>
      <c r="K22" s="79"/>
    </row>
    <row r="23" spans="1:58" s="65" customFormat="1" ht="20.100000000000001" customHeight="1" x14ac:dyDescent="0.7">
      <c r="A23" s="255" t="s">
        <v>255</v>
      </c>
      <c r="B23" s="256"/>
      <c r="C23" s="256"/>
      <c r="D23" s="256"/>
      <c r="E23" s="256"/>
      <c r="F23" s="79"/>
      <c r="G23" s="256"/>
      <c r="H23" s="256"/>
      <c r="I23" s="256"/>
      <c r="J23" s="256"/>
      <c r="K23" s="256"/>
    </row>
    <row r="24" spans="1:58" s="65" customFormat="1" ht="17.7" customHeight="1" x14ac:dyDescent="0.7">
      <c r="A24" s="255" t="s">
        <v>256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5" spans="1:58" s="65" customFormat="1" ht="18" customHeight="1" x14ac:dyDescent="0.7">
      <c r="A25" s="255" t="s">
        <v>257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44" x14ac:dyDescent="0.7">
      <c r="A65" s="28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x14ac:dyDescent="0.7">
      <c r="A66" s="28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x14ac:dyDescent="0.7">
      <c r="A67" s="28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x14ac:dyDescent="0.7">
      <c r="F68" s="65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</row>
  </sheetData>
  <sheetProtection password="C683" sheet="1" objects="1" scenarios="1"/>
  <mergeCells count="30">
    <mergeCell ref="J15:J19"/>
    <mergeCell ref="K15:K19"/>
    <mergeCell ref="B15:B19"/>
    <mergeCell ref="C15:C19"/>
    <mergeCell ref="D15:D19"/>
    <mergeCell ref="H21:I21"/>
    <mergeCell ref="H22:I22"/>
    <mergeCell ref="B8:B10"/>
    <mergeCell ref="B12:B14"/>
    <mergeCell ref="F12:F13"/>
    <mergeCell ref="H12:H13"/>
    <mergeCell ref="H15:H16"/>
    <mergeCell ref="C9:C11"/>
    <mergeCell ref="J12:J14"/>
    <mergeCell ref="K12:K14"/>
    <mergeCell ref="H6:I6"/>
    <mergeCell ref="F8:F9"/>
    <mergeCell ref="H8:H9"/>
    <mergeCell ref="J8:J10"/>
    <mergeCell ref="K8:K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51181102362204722" right="0.11811023622047245" top="0.55118110236220474" bottom="0.59055118110236227" header="0.39370078740157483" footer="0.3937007874015748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"/>
  <sheetViews>
    <sheetView topLeftCell="B1" zoomScale="102" zoomScaleNormal="102" workbookViewId="0">
      <pane ySplit="7" topLeftCell="A8" activePane="bottomLeft" state="frozen"/>
      <selection pane="bottomLeft" activeCell="I6337" sqref="I6337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464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465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449" t="s">
        <v>25</v>
      </c>
      <c r="C6" s="673"/>
      <c r="D6" s="448" t="s">
        <v>26</v>
      </c>
      <c r="E6" s="448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1.75" customHeight="1" x14ac:dyDescent="0.55000000000000004">
      <c r="A8" s="109">
        <v>1</v>
      </c>
      <c r="B8" s="696" t="s">
        <v>466</v>
      </c>
      <c r="C8" s="111">
        <v>1585880.38</v>
      </c>
      <c r="D8" s="111">
        <v>1585880.38</v>
      </c>
      <c r="E8" s="456" t="s">
        <v>92</v>
      </c>
      <c r="F8" s="657" t="s">
        <v>467</v>
      </c>
      <c r="G8" s="111">
        <v>1585880.38</v>
      </c>
      <c r="H8" s="657" t="s">
        <v>467</v>
      </c>
      <c r="I8" s="111">
        <v>1575164.98</v>
      </c>
      <c r="J8" s="642" t="s">
        <v>198</v>
      </c>
      <c r="K8" s="657" t="s">
        <v>468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33.75" customHeight="1" x14ac:dyDescent="0.55000000000000004">
      <c r="A9" s="454"/>
      <c r="B9" s="717"/>
      <c r="C9" s="150" t="s">
        <v>78</v>
      </c>
      <c r="D9" s="150" t="s">
        <v>78</v>
      </c>
      <c r="E9" s="451"/>
      <c r="F9" s="663"/>
      <c r="G9" s="150" t="s">
        <v>78</v>
      </c>
      <c r="H9" s="663"/>
      <c r="I9" s="150" t="s">
        <v>78</v>
      </c>
      <c r="J9" s="643"/>
      <c r="K9" s="663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43.2" customHeight="1" x14ac:dyDescent="0.7">
      <c r="A10" s="454"/>
      <c r="B10" s="717"/>
      <c r="C10" s="453"/>
      <c r="D10" s="65"/>
      <c r="E10" s="451"/>
      <c r="F10" s="663"/>
      <c r="G10" s="150"/>
      <c r="H10" s="745"/>
      <c r="I10" s="150"/>
      <c r="J10" s="643"/>
      <c r="K10" s="663"/>
    </row>
    <row r="11" spans="1:58" ht="32.4" customHeight="1" x14ac:dyDescent="0.7">
      <c r="A11" s="73"/>
      <c r="B11" s="697"/>
      <c r="C11" s="158"/>
      <c r="D11" s="158"/>
      <c r="E11" s="457"/>
      <c r="F11" s="658"/>
      <c r="G11" s="455"/>
      <c r="H11" s="746"/>
      <c r="I11" s="455"/>
      <c r="J11" s="644"/>
      <c r="K11" s="658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</row>
    <row r="12" spans="1:58" ht="32.4" customHeight="1" x14ac:dyDescent="0.7">
      <c r="A12" s="208"/>
      <c r="B12" s="122"/>
      <c r="C12" s="112"/>
      <c r="D12" s="112"/>
      <c r="E12" s="209"/>
      <c r="F12" s="458"/>
      <c r="G12" s="459"/>
      <c r="H12" s="458"/>
      <c r="I12" s="459"/>
      <c r="J12" s="258"/>
      <c r="K12" s="458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2.4" customHeight="1" x14ac:dyDescent="0.7">
      <c r="A13" s="450"/>
      <c r="B13" s="79"/>
      <c r="C13" s="79"/>
      <c r="D13" s="79"/>
      <c r="E13" s="79"/>
      <c r="F13" s="452"/>
      <c r="G13" s="80" t="s">
        <v>87</v>
      </c>
      <c r="H13" s="690" t="s">
        <v>258</v>
      </c>
      <c r="I13" s="690"/>
      <c r="J13" s="79"/>
      <c r="K13" s="79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x14ac:dyDescent="0.7">
      <c r="A14" s="450"/>
      <c r="B14" s="79"/>
      <c r="C14" s="79"/>
      <c r="D14" s="79"/>
      <c r="E14" s="79"/>
      <c r="F14" s="79"/>
      <c r="G14" s="79"/>
      <c r="H14" s="690" t="s">
        <v>140</v>
      </c>
      <c r="I14" s="690"/>
      <c r="J14" s="79"/>
      <c r="K14" s="79"/>
    </row>
    <row r="15" spans="1:58" s="65" customFormat="1" x14ac:dyDescent="0.7">
      <c r="A15" s="255" t="s">
        <v>255</v>
      </c>
      <c r="B15" s="256"/>
      <c r="C15" s="256"/>
      <c r="D15" s="256"/>
      <c r="E15" s="256"/>
      <c r="F15" s="79"/>
      <c r="G15" s="256"/>
      <c r="H15" s="256"/>
      <c r="I15" s="256"/>
      <c r="J15" s="256"/>
      <c r="K15" s="256"/>
    </row>
    <row r="16" spans="1:58" s="65" customFormat="1" x14ac:dyDescent="0.7">
      <c r="A16" s="255" t="s">
        <v>256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1" s="65" customFormat="1" x14ac:dyDescent="0.7">
      <c r="A17" s="255" t="s">
        <v>257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s="65" customFormat="1" x14ac:dyDescent="0.7">
      <c r="A18" s="284"/>
      <c r="F18" s="256"/>
    </row>
    <row r="19" spans="1:11" s="65" customFormat="1" x14ac:dyDescent="0.7">
      <c r="A19" s="284"/>
    </row>
    <row r="20" spans="1:11" s="65" customFormat="1" x14ac:dyDescent="0.7">
      <c r="A20" s="284"/>
    </row>
    <row r="21" spans="1:11" s="65" customFormat="1" x14ac:dyDescent="0.7">
      <c r="A21" s="284"/>
    </row>
    <row r="22" spans="1:11" s="65" customFormat="1" x14ac:dyDescent="0.7">
      <c r="A22" s="284"/>
    </row>
    <row r="23" spans="1:11" s="65" customFormat="1" x14ac:dyDescent="0.7">
      <c r="A23" s="284"/>
    </row>
    <row r="24" spans="1:11" s="65" customFormat="1" x14ac:dyDescent="0.7">
      <c r="A24" s="284"/>
    </row>
    <row r="25" spans="1:11" s="65" customFormat="1" x14ac:dyDescent="0.7">
      <c r="A25" s="284"/>
    </row>
    <row r="26" spans="1:11" s="65" customFormat="1" x14ac:dyDescent="0.7">
      <c r="A26" s="284"/>
    </row>
    <row r="27" spans="1:11" s="65" customFormat="1" x14ac:dyDescent="0.7">
      <c r="A27" s="284"/>
    </row>
    <row r="28" spans="1:11" s="65" customFormat="1" x14ac:dyDescent="0.7">
      <c r="A28" s="284"/>
    </row>
    <row r="29" spans="1:11" s="65" customFormat="1" x14ac:dyDescent="0.7">
      <c r="A29" s="284"/>
    </row>
    <row r="30" spans="1:11" s="65" customFormat="1" x14ac:dyDescent="0.7">
      <c r="A30" s="284"/>
    </row>
    <row r="31" spans="1:11" s="65" customFormat="1" x14ac:dyDescent="0.7">
      <c r="A31" s="284"/>
    </row>
    <row r="32" spans="1:11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1" s="65" customFormat="1" x14ac:dyDescent="0.7">
      <c r="A49" s="284"/>
    </row>
    <row r="50" spans="1:11" s="65" customFormat="1" x14ac:dyDescent="0.7">
      <c r="A50" s="284"/>
    </row>
    <row r="51" spans="1:11" s="65" customFormat="1" x14ac:dyDescent="0.7">
      <c r="A51" s="284"/>
    </row>
    <row r="52" spans="1:11" s="65" customFormat="1" x14ac:dyDescent="0.7">
      <c r="A52" s="284"/>
    </row>
    <row r="53" spans="1:11" s="65" customFormat="1" x14ac:dyDescent="0.7">
      <c r="A53" s="284"/>
    </row>
    <row r="54" spans="1:11" s="65" customFormat="1" x14ac:dyDescent="0.7">
      <c r="A54" s="284"/>
    </row>
    <row r="55" spans="1:11" s="65" customFormat="1" x14ac:dyDescent="0.7">
      <c r="A55" s="284"/>
    </row>
    <row r="56" spans="1:11" s="65" customFormat="1" x14ac:dyDescent="0.7">
      <c r="A56" s="284"/>
    </row>
    <row r="57" spans="1:11" s="65" customFormat="1" x14ac:dyDescent="0.7">
      <c r="A57" s="284"/>
    </row>
    <row r="58" spans="1:11" s="64" customFormat="1" x14ac:dyDescent="0.7">
      <c r="A58" s="284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s="64" customFormat="1" x14ac:dyDescent="0.7">
      <c r="A59" s="284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s="64" customFormat="1" x14ac:dyDescent="0.7">
      <c r="A60" s="284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s="64" customFormat="1" x14ac:dyDescent="0.7">
      <c r="A61" s="68"/>
      <c r="F61" s="65"/>
    </row>
  </sheetData>
  <sheetProtection password="C683" sheet="1" objects="1" scenarios="1"/>
  <mergeCells count="20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11"/>
    <mergeCell ref="K8:K11"/>
    <mergeCell ref="F10:F11"/>
    <mergeCell ref="H13:I13"/>
    <mergeCell ref="H14:I14"/>
    <mergeCell ref="H10:H11"/>
    <mergeCell ref="J8:J11"/>
    <mergeCell ref="F8:F9"/>
    <mergeCell ref="H8:H9"/>
  </mergeCells>
  <pageMargins left="0.31496062992125984" right="0.11811023622047245" top="0.35433070866141736" bottom="0.15748031496062992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zoomScale="110" zoomScaleNormal="110" workbookViewId="0">
      <selection activeCell="A15" sqref="A15:XFD17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443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444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434" t="s">
        <v>25</v>
      </c>
      <c r="C6" s="673"/>
      <c r="D6" s="433" t="s">
        <v>26</v>
      </c>
      <c r="E6" s="433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96" t="s">
        <v>445</v>
      </c>
      <c r="C8" s="150">
        <v>4841559.54</v>
      </c>
      <c r="D8" s="150">
        <v>4607290.53</v>
      </c>
      <c r="E8" s="435" t="s">
        <v>92</v>
      </c>
      <c r="F8" s="657" t="s">
        <v>446</v>
      </c>
      <c r="G8" s="150">
        <v>3886813.8</v>
      </c>
      <c r="H8" s="657" t="s">
        <v>446</v>
      </c>
      <c r="I8" s="150">
        <v>3449296.48</v>
      </c>
      <c r="J8" s="643" t="s">
        <v>460</v>
      </c>
      <c r="K8" s="663" t="s">
        <v>448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18.75" customHeight="1" x14ac:dyDescent="0.55000000000000004">
      <c r="A9" s="436"/>
      <c r="B9" s="717"/>
      <c r="C9" s="150" t="s">
        <v>78</v>
      </c>
      <c r="D9" s="150" t="s">
        <v>78</v>
      </c>
      <c r="E9" s="436"/>
      <c r="F9" s="663"/>
      <c r="G9" s="150" t="s">
        <v>78</v>
      </c>
      <c r="H9" s="663"/>
      <c r="I9" s="150" t="s">
        <v>77</v>
      </c>
      <c r="J9" s="643"/>
      <c r="K9" s="663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7.25" customHeight="1" x14ac:dyDescent="0.55000000000000004">
      <c r="A10" s="436"/>
      <c r="B10" s="717"/>
      <c r="C10" s="150"/>
      <c r="D10" s="150"/>
      <c r="E10" s="436"/>
      <c r="F10" s="657" t="s">
        <v>447</v>
      </c>
      <c r="G10" s="111">
        <v>4378564.3600000003</v>
      </c>
      <c r="H10" s="663"/>
      <c r="I10" s="150"/>
      <c r="J10" s="643"/>
      <c r="K10" s="663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36" customHeight="1" x14ac:dyDescent="0.55000000000000004">
      <c r="A11" s="73"/>
      <c r="B11" s="697"/>
      <c r="C11" s="158"/>
      <c r="D11" s="158"/>
      <c r="E11" s="159"/>
      <c r="F11" s="658"/>
      <c r="G11" s="437" t="s">
        <v>78</v>
      </c>
      <c r="H11" s="658"/>
      <c r="I11" s="437"/>
      <c r="J11" s="644"/>
      <c r="K11" s="658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600000000000001" customHeight="1" x14ac:dyDescent="0.55000000000000004">
      <c r="A12" s="109">
        <v>2</v>
      </c>
      <c r="B12" s="718" t="s">
        <v>456</v>
      </c>
      <c r="C12" s="438">
        <v>10447908</v>
      </c>
      <c r="D12" s="361">
        <v>10143600</v>
      </c>
      <c r="E12" s="439" t="s">
        <v>92</v>
      </c>
      <c r="F12" s="657" t="s">
        <v>452</v>
      </c>
      <c r="G12" s="337">
        <v>10221641.52</v>
      </c>
      <c r="H12" s="663" t="s">
        <v>449</v>
      </c>
      <c r="I12" s="391">
        <v>8665958</v>
      </c>
      <c r="J12" s="659" t="str">
        <f>มิ.ย.62!$J$16</f>
        <v>ตาม พรบ. การจัดซื้อฯ พ.ศ.2560 มาตรา 56 (1) (ค)</v>
      </c>
      <c r="K12" s="661" t="s">
        <v>461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28.95" customHeight="1" x14ac:dyDescent="0.55000000000000004">
      <c r="A13" s="72"/>
      <c r="B13" s="721"/>
      <c r="C13" s="440" t="s">
        <v>176</v>
      </c>
      <c r="D13" s="440" t="s">
        <v>176</v>
      </c>
      <c r="E13" s="361"/>
      <c r="F13" s="658"/>
      <c r="G13" s="440" t="s">
        <v>454</v>
      </c>
      <c r="H13" s="663"/>
      <c r="I13" s="440" t="s">
        <v>157</v>
      </c>
      <c r="J13" s="685"/>
      <c r="K13" s="686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41.4" customHeight="1" x14ac:dyDescent="0.7">
      <c r="A14" s="446"/>
      <c r="B14" s="699"/>
      <c r="C14" s="443"/>
      <c r="D14" s="445"/>
      <c r="E14" s="442"/>
      <c r="F14" s="444" t="s">
        <v>453</v>
      </c>
      <c r="G14" s="447" t="s">
        <v>455</v>
      </c>
      <c r="H14" s="443"/>
      <c r="I14" s="443"/>
      <c r="J14" s="660"/>
      <c r="K14" s="662"/>
    </row>
    <row r="15" spans="1:58" s="86" customFormat="1" ht="21.75" customHeight="1" x14ac:dyDescent="0.55000000000000004">
      <c r="A15" s="109">
        <v>3</v>
      </c>
      <c r="B15" s="656" t="s">
        <v>457</v>
      </c>
      <c r="C15" s="391">
        <v>20133120</v>
      </c>
      <c r="D15" s="391">
        <v>19103095.199999999</v>
      </c>
      <c r="E15" s="326" t="s">
        <v>92</v>
      </c>
      <c r="F15" s="656" t="s">
        <v>458</v>
      </c>
      <c r="G15" s="391">
        <v>17947238.399999999</v>
      </c>
      <c r="H15" s="656" t="s">
        <v>451</v>
      </c>
      <c r="I15" s="391">
        <v>15372719.039999999</v>
      </c>
      <c r="J15" s="700" t="s">
        <v>450</v>
      </c>
      <c r="K15" s="661" t="s">
        <v>462</v>
      </c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33.75" customHeight="1" x14ac:dyDescent="0.55000000000000004">
      <c r="A16" s="72"/>
      <c r="B16" s="656"/>
      <c r="C16" s="440" t="s">
        <v>176</v>
      </c>
      <c r="D16" s="440" t="s">
        <v>176</v>
      </c>
      <c r="E16" s="151"/>
      <c r="F16" s="656"/>
      <c r="G16" s="441" t="s">
        <v>459</v>
      </c>
      <c r="H16" s="657"/>
      <c r="I16" s="440" t="s">
        <v>157</v>
      </c>
      <c r="J16" s="659"/>
      <c r="K16" s="686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ht="43.2" customHeight="1" x14ac:dyDescent="0.7">
      <c r="A17" s="446"/>
      <c r="B17" s="656"/>
      <c r="C17" s="443"/>
      <c r="D17" s="443"/>
      <c r="E17" s="443"/>
      <c r="F17" s="444" t="s">
        <v>453</v>
      </c>
      <c r="G17" s="447" t="s">
        <v>463</v>
      </c>
      <c r="H17" s="443"/>
      <c r="I17" s="443"/>
      <c r="J17" s="443"/>
      <c r="K17" s="662"/>
    </row>
    <row r="18" spans="1:58" ht="32.4" customHeight="1" x14ac:dyDescent="0.7">
      <c r="A18" s="432"/>
      <c r="B18" s="79"/>
      <c r="C18" s="79"/>
      <c r="D18" s="79"/>
      <c r="E18" s="79"/>
      <c r="F18" s="79"/>
      <c r="G18" s="80" t="s">
        <v>87</v>
      </c>
      <c r="H18" s="690" t="s">
        <v>258</v>
      </c>
      <c r="I18" s="690"/>
      <c r="J18" s="79"/>
      <c r="K18" s="79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432"/>
      <c r="B19" s="79"/>
      <c r="C19" s="79"/>
      <c r="D19" s="79"/>
      <c r="E19" s="79"/>
      <c r="F19" s="79"/>
      <c r="G19" s="79"/>
      <c r="H19" s="747" t="s">
        <v>140</v>
      </c>
      <c r="I19" s="747"/>
      <c r="J19" s="79"/>
      <c r="K19" s="79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8" customHeight="1" x14ac:dyDescent="0.7">
      <c r="A20" s="255" t="s">
        <v>255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17.7" customHeight="1" x14ac:dyDescent="0.7">
      <c r="A21" s="255" t="s">
        <v>256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x14ac:dyDescent="0.7">
      <c r="A22" s="255" t="s">
        <v>257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58" s="65" customFormat="1" x14ac:dyDescent="0.7">
      <c r="A23" s="28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</sheetData>
  <sheetProtection password="C683" sheet="1" objects="1" scenarios="1"/>
  <mergeCells count="30">
    <mergeCell ref="K8:K11"/>
    <mergeCell ref="F8:F9"/>
    <mergeCell ref="H19:I19"/>
    <mergeCell ref="K12:K14"/>
    <mergeCell ref="J12:J14"/>
    <mergeCell ref="K15:K17"/>
    <mergeCell ref="H18:I18"/>
    <mergeCell ref="F12:F13"/>
    <mergeCell ref="H12:H13"/>
    <mergeCell ref="F15:F16"/>
    <mergeCell ref="H15:H16"/>
    <mergeCell ref="J15:J16"/>
    <mergeCell ref="J8:J11"/>
    <mergeCell ref="B12:B14"/>
    <mergeCell ref="B15:B17"/>
    <mergeCell ref="F10:F11"/>
    <mergeCell ref="H8:H9"/>
    <mergeCell ref="H10:H11"/>
    <mergeCell ref="B8:B11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"/>
  <sheetViews>
    <sheetView workbookViewId="0">
      <pane ySplit="7" topLeftCell="A8" activePane="bottomLeft" state="frozen"/>
      <selection pane="bottomLeft" activeCell="F10" sqref="F10:F11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67" t="s">
        <v>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68" t="s">
        <v>430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69" t="s">
        <v>82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58" s="65" customFormat="1" x14ac:dyDescent="0.7">
      <c r="A4" s="669" t="s">
        <v>437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58" s="242" customFormat="1" ht="18.600000000000001" x14ac:dyDescent="0.55000000000000004">
      <c r="A5" s="670" t="s">
        <v>76</v>
      </c>
      <c r="B5" s="162"/>
      <c r="C5" s="670" t="s">
        <v>83</v>
      </c>
      <c r="D5" s="163"/>
      <c r="E5" s="164" t="s">
        <v>0</v>
      </c>
      <c r="F5" s="675" t="s">
        <v>71</v>
      </c>
      <c r="G5" s="676"/>
      <c r="H5" s="679" t="s">
        <v>85</v>
      </c>
      <c r="I5" s="680"/>
      <c r="J5" s="670" t="s">
        <v>79</v>
      </c>
      <c r="K5" s="670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71"/>
      <c r="B6" s="423" t="s">
        <v>25</v>
      </c>
      <c r="C6" s="673"/>
      <c r="D6" s="422" t="s">
        <v>26</v>
      </c>
      <c r="E6" s="422" t="s">
        <v>69</v>
      </c>
      <c r="F6" s="677"/>
      <c r="G6" s="678"/>
      <c r="H6" s="681" t="s">
        <v>86</v>
      </c>
      <c r="I6" s="682"/>
      <c r="J6" s="671"/>
      <c r="K6" s="673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72"/>
      <c r="B7" s="168"/>
      <c r="C7" s="674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72"/>
      <c r="K7" s="674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57" t="s">
        <v>436</v>
      </c>
      <c r="C8" s="150">
        <v>1229109</v>
      </c>
      <c r="D8" s="150">
        <v>1229109</v>
      </c>
      <c r="E8" s="425" t="s">
        <v>81</v>
      </c>
      <c r="F8" s="748" t="s">
        <v>438</v>
      </c>
      <c r="G8" s="150">
        <v>1229109</v>
      </c>
      <c r="H8" s="748" t="s">
        <v>438</v>
      </c>
      <c r="I8" s="150">
        <v>1229109</v>
      </c>
      <c r="J8" s="643" t="s">
        <v>187</v>
      </c>
      <c r="K8" s="663" t="s">
        <v>441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1.25" customHeight="1" x14ac:dyDescent="0.55000000000000004">
      <c r="A9" s="73"/>
      <c r="B9" s="663"/>
      <c r="C9" s="426" t="s">
        <v>176</v>
      </c>
      <c r="D9" s="426" t="s">
        <v>176</v>
      </c>
      <c r="E9" s="159"/>
      <c r="F9" s="749"/>
      <c r="G9" s="428" t="s">
        <v>176</v>
      </c>
      <c r="H9" s="749"/>
      <c r="I9" s="426" t="s">
        <v>176</v>
      </c>
      <c r="J9" s="644"/>
      <c r="K9" s="658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57" t="s">
        <v>431</v>
      </c>
      <c r="C10" s="111">
        <v>2615200</v>
      </c>
      <c r="D10" s="111">
        <v>2564800</v>
      </c>
      <c r="E10" s="429" t="s">
        <v>81</v>
      </c>
      <c r="F10" s="657" t="s">
        <v>435</v>
      </c>
      <c r="G10" s="111">
        <v>2561234.7599999998</v>
      </c>
      <c r="H10" s="657" t="s">
        <v>434</v>
      </c>
      <c r="I10" s="111">
        <v>2561234.7599999998</v>
      </c>
      <c r="J10" s="643" t="s">
        <v>187</v>
      </c>
      <c r="K10" s="657" t="s">
        <v>442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2.35" customHeight="1" x14ac:dyDescent="0.55000000000000004">
      <c r="A11" s="73"/>
      <c r="B11" s="699"/>
      <c r="C11" s="431" t="s">
        <v>77</v>
      </c>
      <c r="D11" s="158" t="s">
        <v>77</v>
      </c>
      <c r="E11" s="430"/>
      <c r="F11" s="658"/>
      <c r="G11" s="158" t="s">
        <v>77</v>
      </c>
      <c r="H11" s="658"/>
      <c r="I11" s="158" t="s">
        <v>77</v>
      </c>
      <c r="J11" s="644"/>
      <c r="K11" s="658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75" customHeight="1" x14ac:dyDescent="0.55000000000000004">
      <c r="A12" s="109">
        <v>3</v>
      </c>
      <c r="B12" s="657" t="s">
        <v>432</v>
      </c>
      <c r="C12" s="150">
        <v>819406</v>
      </c>
      <c r="D12" s="150">
        <v>819406</v>
      </c>
      <c r="E12" s="429" t="s">
        <v>81</v>
      </c>
      <c r="F12" s="748" t="s">
        <v>438</v>
      </c>
      <c r="G12" s="111">
        <v>819406</v>
      </c>
      <c r="H12" s="748" t="s">
        <v>438</v>
      </c>
      <c r="I12" s="111">
        <v>819406</v>
      </c>
      <c r="J12" s="643" t="s">
        <v>187</v>
      </c>
      <c r="K12" s="663" t="s">
        <v>440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59.25" customHeight="1" x14ac:dyDescent="0.55000000000000004">
      <c r="A13" s="73"/>
      <c r="B13" s="658"/>
      <c r="C13" s="427" t="s">
        <v>176</v>
      </c>
      <c r="D13" s="427" t="s">
        <v>176</v>
      </c>
      <c r="E13" s="159"/>
      <c r="F13" s="749"/>
      <c r="G13" s="427" t="s">
        <v>176</v>
      </c>
      <c r="H13" s="749"/>
      <c r="I13" s="427" t="s">
        <v>176</v>
      </c>
      <c r="J13" s="644"/>
      <c r="K13" s="658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20.399999999999999" customHeight="1" x14ac:dyDescent="0.7">
      <c r="A14" s="109">
        <v>4</v>
      </c>
      <c r="B14" s="718" t="s">
        <v>433</v>
      </c>
      <c r="C14" s="111">
        <v>4384800</v>
      </c>
      <c r="D14" s="115">
        <v>4300800</v>
      </c>
      <c r="E14" s="429" t="s">
        <v>81</v>
      </c>
      <c r="F14" s="657" t="s">
        <v>435</v>
      </c>
      <c r="G14" s="144">
        <v>4362965.4800000004</v>
      </c>
      <c r="H14" s="657" t="s">
        <v>434</v>
      </c>
      <c r="I14" s="144">
        <v>4362965.4800000004</v>
      </c>
      <c r="J14" s="643" t="s">
        <v>187</v>
      </c>
      <c r="K14" s="657" t="s">
        <v>439</v>
      </c>
    </row>
    <row r="15" spans="1:58" ht="33" customHeight="1" x14ac:dyDescent="0.7">
      <c r="A15" s="73"/>
      <c r="B15" s="699"/>
      <c r="C15" s="158" t="s">
        <v>77</v>
      </c>
      <c r="D15" s="195" t="s">
        <v>77</v>
      </c>
      <c r="E15" s="159"/>
      <c r="F15" s="658"/>
      <c r="G15" s="158" t="s">
        <v>157</v>
      </c>
      <c r="H15" s="658"/>
      <c r="I15" s="158" t="s">
        <v>157</v>
      </c>
      <c r="J15" s="644"/>
      <c r="K15" s="658"/>
    </row>
    <row r="17" spans="1:58" x14ac:dyDescent="0.7">
      <c r="A17" s="424"/>
      <c r="B17" s="79"/>
      <c r="C17" s="79"/>
      <c r="D17" s="79"/>
      <c r="E17" s="79"/>
      <c r="F17" s="79"/>
      <c r="G17" s="80" t="s">
        <v>87</v>
      </c>
      <c r="H17" s="690" t="s">
        <v>258</v>
      </c>
      <c r="I17" s="690"/>
      <c r="J17" s="79"/>
      <c r="K17" s="79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x14ac:dyDescent="0.7">
      <c r="A18" s="424"/>
      <c r="B18" s="79"/>
      <c r="C18" s="79"/>
      <c r="D18" s="79"/>
      <c r="E18" s="79"/>
      <c r="F18" s="79"/>
      <c r="G18" s="79"/>
      <c r="H18" s="747" t="s">
        <v>140</v>
      </c>
      <c r="I18" s="747"/>
      <c r="J18" s="79"/>
      <c r="K18" s="79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18" customHeight="1" x14ac:dyDescent="0.7">
      <c r="A19" s="255" t="s">
        <v>255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7.7" customHeight="1" x14ac:dyDescent="0.7">
      <c r="A20" s="255" t="s">
        <v>256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x14ac:dyDescent="0.7">
      <c r="A21" s="255" t="s">
        <v>257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58" s="65" customFormat="1" x14ac:dyDescent="0.7">
      <c r="A22" s="284"/>
    </row>
    <row r="23" spans="1:58" s="65" customFormat="1" x14ac:dyDescent="0.7">
      <c r="A23" s="28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</sheetData>
  <sheetProtection password="C683" sheet="1" objects="1" scenarios="1"/>
  <mergeCells count="33">
    <mergeCell ref="B10:B11"/>
    <mergeCell ref="F10:F11"/>
    <mergeCell ref="H10:H11"/>
    <mergeCell ref="B12:B13"/>
    <mergeCell ref="F12:F13"/>
    <mergeCell ref="H12:H13"/>
    <mergeCell ref="B14:B15"/>
    <mergeCell ref="F14:F15"/>
    <mergeCell ref="H14:H15"/>
    <mergeCell ref="H18:I18"/>
    <mergeCell ref="H17:I17"/>
    <mergeCell ref="K10:K11"/>
    <mergeCell ref="K12:K13"/>
    <mergeCell ref="J14:J15"/>
    <mergeCell ref="K14:K15"/>
    <mergeCell ref="J10:J11"/>
    <mergeCell ref="J12:J13"/>
    <mergeCell ref="B8:B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F8:F9"/>
    <mergeCell ref="H8:H9"/>
    <mergeCell ref="J8:J9"/>
    <mergeCell ref="K8:K9"/>
  </mergeCells>
  <pageMargins left="0.31496062992125984" right="0.11811023622047245" top="0.15748031496062992" bottom="0.15748031496062992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14</vt:i4>
      </vt:variant>
    </vt:vector>
  </HeadingPairs>
  <TitlesOfParts>
    <vt:vector size="41" baseType="lpstr">
      <vt:lpstr>พ.ย.63</vt:lpstr>
      <vt:lpstr>ต.ค.63</vt:lpstr>
      <vt:lpstr>ก.ย.63</vt:lpstr>
      <vt:lpstr>ส.ค.63</vt:lpstr>
      <vt:lpstr>ก.ค.63</vt:lpstr>
      <vt:lpstr>มิ.ย.63</vt:lpstr>
      <vt:lpstr>พ.ค.63</vt:lpstr>
      <vt:lpstr>เม.ย.63</vt:lpstr>
      <vt:lpstr>มี.ค.63</vt:lpstr>
      <vt:lpstr>ก.พ.63</vt:lpstr>
      <vt:lpstr>ม.ค.63</vt:lpstr>
      <vt:lpstr>ธ.ค.62</vt:lpstr>
      <vt:lpstr>พ.ย.62</vt:lpstr>
      <vt:lpstr>ต.ค.62</vt:lpstr>
      <vt:lpstr>ก.ย.62</vt:lpstr>
      <vt:lpstr>ส.ค.62</vt:lpstr>
      <vt:lpstr>ก.ค.62</vt:lpstr>
      <vt:lpstr>มิ.ย.62</vt:lpstr>
      <vt:lpstr>พ.ค.62</vt:lpstr>
      <vt:lpstr>เม.ย.62</vt:lpstr>
      <vt:lpstr>มี.ค.62</vt:lpstr>
      <vt:lpstr>ก.พ.62</vt:lpstr>
      <vt:lpstr>ม.ค.62</vt:lpstr>
      <vt:lpstr>ธ.ค.61</vt:lpstr>
      <vt:lpstr>พ.ย.61</vt:lpstr>
      <vt:lpstr>ต.ค.61</vt:lpstr>
      <vt:lpstr>ตัวอย่าง</vt:lpstr>
      <vt:lpstr>ก.ค.62!Print_Titles</vt:lpstr>
      <vt:lpstr>ก.ย.62!Print_Titles</vt:lpstr>
      <vt:lpstr>ก.ย.63!Print_Titles</vt:lpstr>
      <vt:lpstr>ต.ค.61!Print_Titles</vt:lpstr>
      <vt:lpstr>ต.ค.63!Print_Titles</vt:lpstr>
      <vt:lpstr>ธ.ค.62!Print_Titles</vt:lpstr>
      <vt:lpstr>พ.ค.63!Print_Titles</vt:lpstr>
      <vt:lpstr>พ.ย.62!Print_Titles</vt:lpstr>
      <vt:lpstr>พ.ย.63!Print_Titles</vt:lpstr>
      <vt:lpstr>มิ.ย.62!Print_Titles</vt:lpstr>
      <vt:lpstr>มิ.ย.63!Print_Titles</vt:lpstr>
      <vt:lpstr>มี.ค.63!Print_Titles</vt:lpstr>
      <vt:lpstr>ส.ค.62!Print_Titles</vt:lpstr>
      <vt:lpstr>ส.ค.63!Print_Titles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TTM</cp:lastModifiedBy>
  <cp:lastPrinted>2020-12-02T03:29:53Z</cp:lastPrinted>
  <dcterms:created xsi:type="dcterms:W3CDTF">2014-10-27T03:46:51Z</dcterms:created>
  <dcterms:modified xsi:type="dcterms:W3CDTF">2020-12-03T03:12:15Z</dcterms:modified>
</cp:coreProperties>
</file>