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95" windowWidth="7440" windowHeight="4620"/>
  </bookViews>
  <sheets>
    <sheet name="มี.ค.63" sheetId="58" r:id="rId1"/>
    <sheet name="ตัวอย่าง" sheetId="3" r:id="rId2"/>
  </sheets>
  <definedNames>
    <definedName name="_xlnm.Print_Area" localSheetId="0">มี.ค.63!$A$1:$K$22</definedName>
    <definedName name="_xlnm.Print_Titles" localSheetId="0">มี.ค.63!$1:$7</definedName>
  </definedNames>
  <calcPr calcId="145621"/>
</workbook>
</file>

<file path=xl/calcChain.xml><?xml version="1.0" encoding="utf-8"?>
<calcChain xmlns="http://schemas.openxmlformats.org/spreadsheetml/2006/main">
  <c r="C13" i="58" l="1"/>
  <c r="C15" i="58"/>
  <c r="C17" i="58"/>
</calcChain>
</file>

<file path=xl/sharedStrings.xml><?xml version="1.0" encoding="utf-8"?>
<sst xmlns="http://schemas.openxmlformats.org/spreadsheetml/2006/main" count="171" uniqueCount="124">
  <si>
    <t>*</t>
  </si>
  <si>
    <t>ราคาที่เสนอ</t>
  </si>
  <si>
    <t>เหตุผลที่คัดเลือก</t>
  </si>
  <si>
    <t>แบบ สขร.1</t>
  </si>
  <si>
    <t>ตกลงราคา</t>
  </si>
  <si>
    <t>เสนอราคาต่ำสุด</t>
  </si>
  <si>
    <t>สะดวก บริการรวดเร็ว</t>
  </si>
  <si>
    <t>จัดซื้อวัสดุเชื้อเพลิง</t>
  </si>
  <si>
    <t>หจก.เพชรโพธิ์แก้ว</t>
  </si>
  <si>
    <t>สอบราคา</t>
  </si>
  <si>
    <t>คัดเลือกตามระเบียบ</t>
  </si>
  <si>
    <t>406,000.-บาท</t>
  </si>
  <si>
    <t>2. ร้านสยามกิจก่อสร้าง</t>
  </si>
  <si>
    <t>3. ร้านศิรเศรษฐ์</t>
  </si>
  <si>
    <t>405,000.-บาท</t>
  </si>
  <si>
    <t>ร้านศิรเศรษฐ์</t>
  </si>
  <si>
    <t>1. ร้านโชคธีรศักดิ์</t>
  </si>
  <si>
    <t>1,600.-บาท</t>
  </si>
  <si>
    <t>ความร่วมมือเครือข่าย</t>
  </si>
  <si>
    <t>7,577,000.-บาท</t>
  </si>
  <si>
    <t>e-auction</t>
  </si>
  <si>
    <t>จัดจ้างปรับปรุงซ่อมแซมอาคาร</t>
  </si>
  <si>
    <t>163,000.-บาท</t>
  </si>
  <si>
    <t>160,000.-บาท</t>
  </si>
  <si>
    <t>เข้าเสนอราคารายเดียว</t>
  </si>
  <si>
    <t>งานจัดซื้อหรือจ้าง</t>
  </si>
  <si>
    <t>ราคากลาง</t>
  </si>
  <si>
    <t>หรือจ้าง</t>
  </si>
  <si>
    <t>ò</t>
  </si>
  <si>
    <t>แบบ สขร.๑</t>
  </si>
  <si>
    <t>ผู้ได้รับการคัดเลือกและ</t>
  </si>
  <si>
    <t>(๒)</t>
  </si>
  <si>
    <t>(๓)</t>
  </si>
  <si>
    <t>(๔)</t>
  </si>
  <si>
    <t>(๕)</t>
  </si>
  <si>
    <t>(๖)</t>
  </si>
  <si>
    <t>(๗)</t>
  </si>
  <si>
    <t>(๘)</t>
  </si>
  <si>
    <t>ราคาที่ตกลง</t>
  </si>
  <si>
    <t>ซื้อหรือจ้าง</t>
  </si>
  <si>
    <t>โดยสรุป</t>
  </si>
  <si>
    <t>(๙)</t>
  </si>
  <si>
    <t>**รายชื่อผู้เสนอราคาและ</t>
  </si>
  <si>
    <t xml:space="preserve">  * วิธีซื้อ</t>
  </si>
  <si>
    <t>ที่</t>
  </si>
  <si>
    <t>ลำดับ</t>
  </si>
  <si>
    <t>(๑๐)</t>
  </si>
  <si>
    <t>เลขที่และวันที่ของสัญญา</t>
  </si>
  <si>
    <t>หรือข้อตกลงในการซื้อ/จ้าง</t>
  </si>
  <si>
    <t>วงเงินที่จะ</t>
  </si>
  <si>
    <t xml:space="preserve">      **  ทุกรายที่เสนอราคา</t>
  </si>
  <si>
    <t>จัดจ้างสร้างเรือนเพาะชำ</t>
  </si>
  <si>
    <t>ขนาด 30X30 ตรม. 1 หลัง</t>
  </si>
  <si>
    <t>410,000.-บาท</t>
  </si>
  <si>
    <t>พัสดุฯ ข้อ..................</t>
  </si>
  <si>
    <t>ลว..........................</t>
  </si>
  <si>
    <t>จัดจ้างก่อสร้างโครงการตาม</t>
  </si>
  <si>
    <t>แผนปี 2558 จัดตั้งศูนย์เรียนรู้</t>
  </si>
  <si>
    <t>7,800,000.-บาท</t>
  </si>
  <si>
    <t>7,655,000.-บาท</t>
  </si>
  <si>
    <t>7,600,000.-บาท</t>
  </si>
  <si>
    <t>ยกเว้นตามหนังสือคณะ</t>
  </si>
  <si>
    <t>กรรมการฯ ที่ ...........</t>
  </si>
  <si>
    <t>บ้านพัก  หน่วย รปภ.</t>
  </si>
  <si>
    <t>นาย...........................</t>
  </si>
  <si>
    <t>นาย.....................</t>
  </si>
  <si>
    <t>เข้าเสนอราคา</t>
  </si>
  <si>
    <t>รายเดียว</t>
  </si>
  <si>
    <t>(ชื่อหน่วยงาน)  .....ฝ่าย......................................................................</t>
  </si>
  <si>
    <t>วิธีซื้อหรือจ้าง</t>
  </si>
  <si>
    <r>
      <t>หมายเหตุ</t>
    </r>
    <r>
      <rPr>
        <b/>
        <sz val="16"/>
        <color indexed="8"/>
        <rFont val="TH SarabunPSK"/>
        <family val="2"/>
      </rPr>
      <t xml:space="preserve">    </t>
    </r>
    <r>
      <rPr>
        <sz val="16"/>
        <color indexed="8"/>
        <rFont val="TH SarabunPSK"/>
        <family val="2"/>
      </rPr>
      <t>*  ทุกวิธีการจัดซื้อ (ตกลงราคา/สอบราคา/ประกวดราคา/วิธีพิเศษ/วิธีกรณีพิเศษ/e-Auction)</t>
    </r>
  </si>
  <si>
    <t>**รายชื่อผู้เสนอราคาและราคาที่เสนอ</t>
  </si>
  <si>
    <t xml:space="preserve">วันที่  ......1 - 31.......   เดือน.......มีนาคม.....................พ.ศ...2558.......   </t>
  </si>
  <si>
    <t>สรุปผลการดำเนินการจัดว็ฮจัดจ้างในรอบเดือน ........มีนาคม 2558............................</t>
  </si>
  <si>
    <t>สัญญาเลขที่........./.............</t>
  </si>
  <si>
    <t>บันทึกอนุมัติที่......................</t>
  </si>
  <si>
    <t>ลำดับ
ที่</t>
  </si>
  <si>
    <t>เหตุผลที่คัดเลือก
โดยสรุป</t>
  </si>
  <si>
    <t>วงเงินที่จะ
ซื้อหรือจ้าง</t>
  </si>
  <si>
    <t>เลขที่และวันที่ของสัญญา
หรือข้อตกลงในการซื้อ/จ้าง</t>
  </si>
  <si>
    <t xml:space="preserve">     ผู้ได้รับการคัดเลือกและราคาที่</t>
  </si>
  <si>
    <t>ตกลงซื้อหรือจ้าง</t>
  </si>
  <si>
    <r>
      <rPr>
        <sz val="12"/>
        <rFont val="TH SarabunPSK"/>
        <family val="2"/>
      </rPr>
      <t xml:space="preserve"> </t>
    </r>
    <r>
      <rPr>
        <sz val="12"/>
        <rFont val="Wingdings"/>
        <charset val="2"/>
      </rPr>
      <t>ò</t>
    </r>
    <r>
      <rPr>
        <sz val="12"/>
        <rFont val="TH SarabunPSK"/>
        <family val="2"/>
      </rPr>
      <t xml:space="preserve"> </t>
    </r>
    <r>
      <rPr>
        <b/>
        <sz val="12"/>
        <rFont val="TH SarabunPSK"/>
        <family val="2"/>
      </rPr>
      <t>(ผู้เสนอราคา)</t>
    </r>
  </si>
  <si>
    <r>
      <rPr>
        <sz val="12"/>
        <rFont val="Wingdings"/>
        <charset val="2"/>
      </rPr>
      <t>ò</t>
    </r>
    <r>
      <rPr>
        <sz val="12"/>
        <rFont val="TH SarabunPSK"/>
        <family val="2"/>
      </rPr>
      <t xml:space="preserve"> </t>
    </r>
    <r>
      <rPr>
        <b/>
        <sz val="12"/>
        <rFont val="TH SarabunPSK"/>
        <family val="2"/>
      </rPr>
      <t>(ราคา)</t>
    </r>
  </si>
  <si>
    <r>
      <rPr>
        <sz val="12"/>
        <rFont val="TH SarabunPSK"/>
        <family val="2"/>
      </rPr>
      <t xml:space="preserve"> </t>
    </r>
    <r>
      <rPr>
        <sz val="12"/>
        <rFont val="Wingdings"/>
        <charset val="2"/>
      </rPr>
      <t>ò</t>
    </r>
    <r>
      <rPr>
        <b/>
        <sz val="12"/>
        <rFont val="TH SarabunPSK"/>
        <family val="2"/>
      </rPr>
      <t xml:space="preserve"> (ผู้ได้รับคัดเลือก)</t>
    </r>
  </si>
  <si>
    <r>
      <rPr>
        <b/>
        <u/>
        <sz val="11"/>
        <rFont val="TH SarabunPSK"/>
        <family val="2"/>
      </rPr>
      <t>หมายเหตุ</t>
    </r>
    <r>
      <rPr>
        <sz val="11"/>
        <rFont val="TH SarabunPSK"/>
        <family val="2"/>
      </rPr>
      <t xml:space="preserve">    * ทุกวิธีการจัดซื้อ (ตกลงราคา/สอบราคา/ประกวดราคา/วิธีพิเศษ/วิธีกรณีพิเศษ/e-Auction)</t>
    </r>
  </si>
  <si>
    <t xml:space="preserve">                ** ทุกรายที่เสนอราคา</t>
  </si>
  <si>
    <t xml:space="preserve">กองส่งเสริมภาพลักษณ์  ฝ่ายอำนวยการและสื่อสารองค์กร </t>
  </si>
  <si>
    <t>วิธีเฉพาะเจาะจง</t>
  </si>
  <si>
    <t>ราคาต่ำสุดและไม่เกินวงเงินงบประมาณ</t>
  </si>
  <si>
    <r>
      <t>สรุปผลการดำเนินการจัดซื้อจัดจ้างในรอบเดือนสิงหาคม</t>
    </r>
    <r>
      <rPr>
        <b/>
        <sz val="16"/>
        <color rgb="FFFF0000"/>
        <rFont val="TH SarabunPSK"/>
        <family val="2"/>
      </rPr>
      <t xml:space="preserve"> </t>
    </r>
    <r>
      <rPr>
        <b/>
        <sz val="16"/>
        <rFont val="TH SarabunPSK"/>
        <family val="2"/>
      </rPr>
      <t>2563</t>
    </r>
  </si>
  <si>
    <t>วันที่  1-31 เดือนสิงหาคม พ.ศ. 2563</t>
  </si>
  <si>
    <t>จัดซื้อเกลือแร่ และผ้าเย็นสำหรับกิจกรรมในโครงการส่งเสริมสุขภาพพนักงานตามแผนปฏิบัติการเสริมสร้างภาพลักษณ์องค์กร ปีงบประมาณ 2563 ภายใต้ชื่อ "กีฬาสานสัมพันธ์ภายใน ยสท."</t>
  </si>
  <si>
    <t>ฝอส.160002/290
ลว.24ส.ค.63</t>
  </si>
  <si>
    <t>จัดซื้อตู้หมุนจับรางวัลสำหรับกิจกรรมในโครงการส่งเสริมสุขภาพพนักงานตามแผนปฏิบัติการเสริมสร้างภาพลักษณ์องค์กร ปีงบประมาณ 2563 ภายใต้ชื่อ "กีฬาสานสัมพันธ์ภายใน ยสท."</t>
  </si>
  <si>
    <t>นายธวัชชัย ถาเรือน</t>
  </si>
  <si>
    <t>ฝอส.160002/284
ลว.24ส.ค.63</t>
  </si>
  <si>
    <t>จ้างทำป้ายไวนิลเพื่อใช้จัดกิจกรรมในโครงการ "กีฬาสานสัมพันธ์ภายใน ยสท."</t>
  </si>
  <si>
    <t>ฝอส.160002/304
ลว.25ส.ค.63</t>
  </si>
  <si>
    <t>บริษัท อัลฟ่า เอ็นจิเนีย แอนด์ ไซน์ เวิร์ค จำกัด</t>
  </si>
  <si>
    <t>นางสาวหงษ์ทอง บุตรรักษา</t>
  </si>
  <si>
    <t>ฝอส.160002/297
ลว.25ส.ค.63</t>
  </si>
  <si>
    <t>ซื้ออุปกรณ์สำหรับกีฬาแชร์บอล เพื่อใช้จัดกิจกรรมในโครงการ "กีฬาสานสัมพันธ์ภายใน ยสท."</t>
  </si>
  <si>
    <t>ซื้ออุปกรณ์สำหรับกีฬามหาสนุก เพื่อใช้จัดกิจกรรมในโครงการ "กีฬาสานสัมพันธ์ภายใน ยสท."</t>
  </si>
  <si>
    <t>นางสาวสิรีธร หมั่นสุข</t>
  </si>
  <si>
    <t>ฝอส.160002/308
ลว.25ส.ค.63</t>
  </si>
  <si>
    <t>เช่าชุดถ่ายทอดสำหรับกิจกรรมในโครงการส่งเสริมสุขภาพพนักงานตามแผนปฏิบัติการเสริมสร้างภาพลักษณ์องค์กร ปีงบประมาณ 2563 ภายใต้ชื่อ "กีฬาสานสัมพันธ์ภายใน ยสท."</t>
  </si>
  <si>
    <t>นายสราวุธ คำศรีพล</t>
  </si>
  <si>
    <t>นางสาวธารีรัตน์ กลิ่นสุคนธ์</t>
  </si>
  <si>
    <t>จัดซื้อลูกฟุตบอล ถ้วยรางวัล และตาข่ายโกว์ สำหรับกิจกรรมในโครงการส่งเสริมสุขภาพพนักงานตามแผนปฏิบัติการเสริมสร้างภาพลักษณ์องค์กร ปีงบประมาณ 2563 ภายใต้ชื่อ "กีฬาสานสัมพันธ์ภายใน ยสท."</t>
  </si>
  <si>
    <t>นายจีราวัฒน์ เจียมจีรารักษ์</t>
  </si>
  <si>
    <t>204702630048/1
24ส.ค.63</t>
  </si>
  <si>
    <t>204702630049
25ส.ค.63</t>
  </si>
  <si>
    <t>เช่าเต้นท์ โต๊ะ เก้าอี้ และพัดลมสำหรับกิจกรรมในโครงการส่งเสริมสุขภาพพนักงานตามแผนปฏิบัติการเสริมสร้างภาพลักษณ์องค์กร ปีงบประมาณ 2563 ภายใต้ชื่อ "กีฬาสานสัมพันธ์ภายใน ยสท."</t>
  </si>
  <si>
    <t>สมาคมสโมสรพนักงานยาสูบกรุงเทพมหานคร</t>
  </si>
  <si>
    <t>น้ำดื่มสำหรับใช้ในกิจกรรม "กีฬาสานสัมพันธ์ภายใน ยสท."</t>
  </si>
  <si>
    <t>204702630047/1
25ส.ค.63</t>
  </si>
  <si>
    <t>204702630046
25ส.ค.63</t>
  </si>
  <si>
    <t>จ้างทำชุดนักกีฬาในกิจกรรม "กีฬาสานสัมพันธ์ภายใน ยสท."</t>
  </si>
  <si>
    <t>ร้าน บีเอฟเอส สปอร์ตแวร์ โพลิเฟล็กซ์</t>
  </si>
  <si>
    <t>204702630050
ลว.25ส.ค.63</t>
  </si>
  <si>
    <t>บริษัท เอก-ชัย ดีสทริบิวชั่น 
ซิสเทม จำกัด</t>
  </si>
  <si>
    <t>บริษัท เอก-ชัย
 ดีสทริบิวชั่น 
ซิสเทม จำกัด</t>
  </si>
  <si>
    <t>นางสาวธารีรัตน์ 
กลิ่นรสสุคนธ์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</si>
</sst>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6" x14ac:knownFonts="1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u/>
      <sz val="16"/>
      <color theme="1"/>
      <name val="TH SarabunPSK"/>
      <family val="2"/>
    </font>
    <font>
      <sz val="16"/>
      <color theme="1"/>
      <name val="Wingdings"/>
      <charset val="2"/>
    </font>
    <font>
      <sz val="16"/>
      <color theme="0"/>
      <name val="TH SarabunPSK"/>
      <family val="2"/>
    </font>
    <font>
      <b/>
      <sz val="16"/>
      <color theme="1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H SarabunPSK"/>
      <family val="2"/>
    </font>
    <font>
      <b/>
      <u/>
      <sz val="14"/>
      <color theme="1"/>
      <name val="TH SarabunPSK"/>
      <family val="2"/>
    </font>
    <font>
      <sz val="14"/>
      <color indexed="8"/>
      <name val="TH SarabunPSK"/>
      <family val="2"/>
    </font>
    <font>
      <b/>
      <sz val="16"/>
      <color rgb="FFFF0000"/>
      <name val="TH SarabunPSK"/>
      <family val="2"/>
    </font>
    <font>
      <sz val="12"/>
      <name val="Wingdings"/>
      <charset val="2"/>
    </font>
    <font>
      <sz val="11"/>
      <color theme="1"/>
      <name val="TH SarabunPSK"/>
      <family val="2"/>
    </font>
    <font>
      <sz val="11"/>
      <name val="TH SarabunPSK"/>
      <family val="2"/>
    </font>
    <font>
      <b/>
      <sz val="12"/>
      <name val="TH SarabunPSK"/>
      <family val="2"/>
    </font>
    <font>
      <b/>
      <u/>
      <sz val="11"/>
      <name val="TH SarabunPSK"/>
      <family val="2"/>
    </font>
    <font>
      <sz val="11"/>
      <color theme="1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7">
    <xf numFmtId="0" fontId="0" fillId="0" borderId="0"/>
    <xf numFmtId="43" fontId="13" fillId="0" borderId="0" applyFont="0" applyFill="0" applyBorder="0" applyAlignment="0" applyProtection="0"/>
    <xf numFmtId="0" fontId="14" fillId="0" borderId="0"/>
    <xf numFmtId="43" fontId="15" fillId="0" borderId="0" applyFont="0" applyFill="0" applyBorder="0" applyAlignment="0" applyProtection="0"/>
    <xf numFmtId="0" fontId="15" fillId="0" borderId="0"/>
    <xf numFmtId="0" fontId="25" fillId="0" borderId="0"/>
    <xf numFmtId="43" fontId="25" fillId="0" borderId="0" applyFont="0" applyFill="0" applyBorder="0" applyAlignment="0" applyProtection="0"/>
  </cellStyleXfs>
  <cellXfs count="126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/>
    <xf numFmtId="0" fontId="5" fillId="0" borderId="2" xfId="0" applyFont="1" applyBorder="1" applyAlignment="1"/>
    <xf numFmtId="0" fontId="5" fillId="0" borderId="3" xfId="0" applyFont="1" applyBorder="1" applyAlignment="1">
      <alignment horizontal="center" vertical="center"/>
    </xf>
    <xf numFmtId="0" fontId="6" fillId="0" borderId="0" xfId="0" applyFont="1"/>
    <xf numFmtId="0" fontId="6" fillId="0" borderId="3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Border="1" applyAlignment="1"/>
    <xf numFmtId="0" fontId="6" fillId="0" borderId="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/>
    <xf numFmtId="0" fontId="5" fillId="0" borderId="4" xfId="0" applyFont="1" applyBorder="1" applyAlignment="1"/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5" fillId="0" borderId="5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Border="1"/>
    <xf numFmtId="0" fontId="5" fillId="0" borderId="9" xfId="0" applyFont="1" applyBorder="1" applyAlignment="1"/>
    <xf numFmtId="0" fontId="5" fillId="0" borderId="1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/>
    <xf numFmtId="3" fontId="6" fillId="0" borderId="1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0" fontId="6" fillId="0" borderId="9" xfId="0" applyFont="1" applyBorder="1" applyAlignment="1"/>
    <xf numFmtId="0" fontId="5" fillId="0" borderId="12" xfId="0" applyFont="1" applyBorder="1" applyAlignment="1">
      <alignment horizontal="right"/>
    </xf>
    <xf numFmtId="0" fontId="5" fillId="0" borderId="12" xfId="0" applyFont="1" applyBorder="1" applyAlignment="1">
      <alignment horizontal="right" vertical="center"/>
    </xf>
    <xf numFmtId="0" fontId="6" fillId="0" borderId="13" xfId="0" applyFont="1" applyBorder="1" applyAlignment="1"/>
    <xf numFmtId="0" fontId="6" fillId="0" borderId="6" xfId="0" applyFont="1" applyBorder="1" applyAlignment="1"/>
    <xf numFmtId="0" fontId="6" fillId="0" borderId="7" xfId="0" applyFont="1" applyBorder="1" applyAlignment="1"/>
    <xf numFmtId="0" fontId="6" fillId="0" borderId="4" xfId="0" applyFont="1" applyBorder="1" applyAlignment="1"/>
    <xf numFmtId="0" fontId="6" fillId="0" borderId="12" xfId="0" applyFont="1" applyBorder="1" applyAlignment="1"/>
    <xf numFmtId="0" fontId="6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/>
    <xf numFmtId="3" fontId="6" fillId="0" borderId="1" xfId="0" applyNumberFormat="1" applyFont="1" applyBorder="1" applyAlignment="1">
      <alignment horizontal="center" shrinkToFit="1"/>
    </xf>
    <xf numFmtId="0" fontId="6" fillId="0" borderId="5" xfId="0" applyFont="1" applyBorder="1" applyAlignment="1">
      <alignment shrinkToFit="1"/>
    </xf>
    <xf numFmtId="59" fontId="9" fillId="0" borderId="0" xfId="0" quotePrefix="1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Alignment="1">
      <alignment horizontal="center"/>
    </xf>
    <xf numFmtId="0" fontId="12" fillId="0" borderId="0" xfId="0" applyFont="1" applyFill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16" fillId="0" borderId="0" xfId="0" applyFont="1" applyFill="1"/>
    <xf numFmtId="43" fontId="11" fillId="0" borderId="1" xfId="1" applyFont="1" applyFill="1" applyBorder="1" applyAlignment="1">
      <alignment horizontal="center" vertical="top" wrapText="1"/>
    </xf>
    <xf numFmtId="0" fontId="11" fillId="0" borderId="0" xfId="0" applyFont="1" applyFill="1"/>
    <xf numFmtId="0" fontId="16" fillId="0" borderId="0" xfId="0" applyFont="1" applyFill="1" applyBorder="1"/>
    <xf numFmtId="0" fontId="22" fillId="0" borderId="0" xfId="0" applyFont="1" applyFill="1"/>
    <xf numFmtId="0" fontId="11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3" fillId="2" borderId="12" xfId="0" applyFont="1" applyFill="1" applyBorder="1" applyAlignment="1">
      <alignment vertical="center"/>
    </xf>
    <xf numFmtId="0" fontId="23" fillId="2" borderId="1" xfId="0" applyFont="1" applyFill="1" applyBorder="1" applyAlignment="1">
      <alignment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top"/>
    </xf>
    <xf numFmtId="0" fontId="11" fillId="0" borderId="17" xfId="0" applyFont="1" applyFill="1" applyBorder="1" applyAlignment="1">
      <alignment vertical="top" wrapText="1"/>
    </xf>
    <xf numFmtId="43" fontId="11" fillId="0" borderId="17" xfId="1" applyFont="1" applyFill="1" applyBorder="1" applyAlignment="1">
      <alignment horizontal="right" vertical="top" wrapText="1"/>
    </xf>
    <xf numFmtId="0" fontId="11" fillId="0" borderId="17" xfId="0" applyFont="1" applyFill="1" applyBorder="1" applyAlignment="1">
      <alignment horizontal="center"/>
    </xf>
    <xf numFmtId="43" fontId="11" fillId="0" borderId="17" xfId="1" applyFont="1" applyFill="1" applyBorder="1" applyAlignment="1">
      <alignment horizontal="center" vertical="top" wrapText="1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1" fillId="0" borderId="17" xfId="0" applyFont="1" applyFill="1" applyBorder="1" applyAlignment="1">
      <alignment horizontal="center" vertical="top" wrapText="1"/>
    </xf>
    <xf numFmtId="0" fontId="11" fillId="0" borderId="17" xfId="0" quotePrefix="1" applyFont="1" applyFill="1" applyBorder="1" applyAlignment="1">
      <alignment horizontal="center" vertical="top" wrapText="1"/>
    </xf>
    <xf numFmtId="43" fontId="11" fillId="0" borderId="17" xfId="6" applyFont="1" applyFill="1" applyBorder="1" applyAlignment="1">
      <alignment horizontal="center" vertical="top" wrapText="1"/>
    </xf>
    <xf numFmtId="43" fontId="11" fillId="0" borderId="17" xfId="6" applyFont="1" applyBorder="1" applyAlignment="1">
      <alignment horizontal="center" vertical="top" wrapText="1"/>
    </xf>
    <xf numFmtId="43" fontId="11" fillId="0" borderId="17" xfId="0" applyNumberFormat="1" applyFont="1" applyFill="1" applyBorder="1" applyAlignment="1">
      <alignment horizontal="right" vertical="top"/>
    </xf>
    <xf numFmtId="43" fontId="11" fillId="0" borderId="17" xfId="1" applyFont="1" applyFill="1" applyBorder="1" applyAlignment="1">
      <alignment horizontal="right" vertical="top"/>
    </xf>
    <xf numFmtId="0" fontId="23" fillId="2" borderId="13" xfId="0" applyFont="1" applyFill="1" applyBorder="1" applyAlignment="1">
      <alignment vertical="center"/>
    </xf>
    <xf numFmtId="0" fontId="23" fillId="2" borderId="3" xfId="0" applyFont="1" applyFill="1" applyBorder="1" applyAlignment="1">
      <alignment vertical="center"/>
    </xf>
    <xf numFmtId="0" fontId="20" fillId="2" borderId="18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59" fontId="9" fillId="0" borderId="0" xfId="0" quotePrefix="1" applyNumberFormat="1" applyFont="1" applyBorder="1" applyAlignment="1">
      <alignment horizontal="center" vertical="center"/>
    </xf>
    <xf numFmtId="59" fontId="9" fillId="0" borderId="8" xfId="0" quotePrefix="1" applyNumberFormat="1" applyFont="1" applyBorder="1" applyAlignment="1">
      <alignment horizontal="center" vertical="center"/>
    </xf>
  </cellXfs>
  <cellStyles count="7">
    <cellStyle name="Comma" xfId="1" builtinId="3"/>
    <cellStyle name="Comma 2" xfId="3"/>
    <cellStyle name="Comma 3" xfId="6"/>
    <cellStyle name="Normal" xfId="0" builtinId="0"/>
    <cellStyle name="Normal 2" xfId="2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1</xdr:row>
      <xdr:rowOff>30163</xdr:rowOff>
    </xdr:from>
    <xdr:to>
      <xdr:col>10</xdr:col>
      <xdr:colOff>1148714</xdr:colOff>
      <xdr:row>1</xdr:row>
      <xdr:rowOff>287338</xdr:rowOff>
    </xdr:to>
    <xdr:sp macro="" textlink="">
      <xdr:nvSpPr>
        <xdr:cNvPr id="2" name="สี่เหลี่ยมผืนผ้า 1"/>
        <xdr:cNvSpPr>
          <a:spLocks noChangeArrowheads="1"/>
        </xdr:cNvSpPr>
      </xdr:nvSpPr>
      <xdr:spPr bwMode="auto">
        <a:xfrm>
          <a:off x="8775700" y="334963"/>
          <a:ext cx="1097914" cy="257175"/>
        </a:xfrm>
        <a:prstGeom prst="rect">
          <a:avLst/>
        </a:prstGeom>
        <a:noFill/>
        <a:ln w="25400" algn="ctr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200"/>
            </a:lnSpc>
            <a:defRPr sz="1000"/>
          </a:pPr>
          <a:r>
            <a:rPr lang="th-TH" sz="1000" b="1" i="0" u="none" strike="noStrike" baseline="0">
              <a:solidFill>
                <a:srgbClr val="000000"/>
              </a:solidFill>
              <a:latin typeface="Tahoma (Thai)"/>
              <a:cs typeface="+mn-cs"/>
            </a:rPr>
            <a:t>เอกสารแนบ 2</a:t>
          </a:r>
          <a:endParaRPr lang="th-TH" sz="1000" b="1" i="0" u="none" strike="noStrike" baseline="0">
            <a:solidFill>
              <a:srgbClr val="000000"/>
            </a:solidFill>
            <a:latin typeface="Tahoma"/>
            <a:ea typeface="Tahom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75"/>
  <sheetViews>
    <sheetView tabSelected="1" view="pageBreakPreview" zoomScale="110" zoomScaleNormal="115" zoomScaleSheetLayoutView="110" workbookViewId="0">
      <pane ySplit="7" topLeftCell="A8" activePane="bottomLeft" state="frozen"/>
      <selection pane="bottomLeft" activeCell="H14" sqref="H14"/>
    </sheetView>
  </sheetViews>
  <sheetFormatPr defaultColWidth="9" defaultRowHeight="24" x14ac:dyDescent="0.55000000000000004"/>
  <cols>
    <col min="1" max="1" width="3.875" style="66" customWidth="1"/>
    <col min="2" max="2" width="20" style="64" customWidth="1"/>
    <col min="3" max="3" width="12.875" style="64" customWidth="1"/>
    <col min="4" max="4" width="10.75" style="64" customWidth="1"/>
    <col min="5" max="5" width="9" style="64" customWidth="1"/>
    <col min="6" max="6" width="11.625" style="64" customWidth="1"/>
    <col min="7" max="7" width="10.5" style="64" customWidth="1"/>
    <col min="8" max="8" width="12.875" style="64" bestFit="1" customWidth="1"/>
    <col min="9" max="9" width="10.75" style="64" customWidth="1"/>
    <col min="10" max="10" width="13.25" style="64" customWidth="1"/>
    <col min="11" max="11" width="16.875" style="64" customWidth="1"/>
    <col min="12" max="12" width="12.125" style="65" customWidth="1"/>
    <col min="13" max="33" width="9" style="65"/>
    <col min="34" max="16384" width="9" style="64"/>
  </cols>
  <sheetData>
    <row r="1" spans="1:58" x14ac:dyDescent="0.55000000000000004">
      <c r="A1" s="109" t="s">
        <v>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</row>
    <row r="2" spans="1:58" x14ac:dyDescent="0.55000000000000004">
      <c r="A2" s="110" t="s">
        <v>90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</row>
    <row r="3" spans="1:58" s="65" customFormat="1" x14ac:dyDescent="0.55000000000000004">
      <c r="A3" s="111" t="s">
        <v>87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58" s="65" customFormat="1" x14ac:dyDescent="0.55000000000000004">
      <c r="A4" s="111" t="s">
        <v>91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1:58" s="72" customFormat="1" ht="18.75" x14ac:dyDescent="0.45">
      <c r="A5" s="112" t="s">
        <v>76</v>
      </c>
      <c r="B5" s="84"/>
      <c r="C5" s="112" t="s">
        <v>78</v>
      </c>
      <c r="D5" s="85"/>
      <c r="E5" s="86" t="s">
        <v>0</v>
      </c>
      <c r="F5" s="115" t="s">
        <v>71</v>
      </c>
      <c r="G5" s="116"/>
      <c r="H5" s="119" t="s">
        <v>80</v>
      </c>
      <c r="I5" s="120"/>
      <c r="J5" s="112" t="s">
        <v>77</v>
      </c>
      <c r="K5" s="112" t="s">
        <v>79</v>
      </c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</row>
    <row r="6" spans="1:58" s="72" customFormat="1" ht="18.75" x14ac:dyDescent="0.45">
      <c r="A6" s="113"/>
      <c r="B6" s="87" t="s">
        <v>25</v>
      </c>
      <c r="C6" s="114"/>
      <c r="D6" s="88" t="s">
        <v>26</v>
      </c>
      <c r="E6" s="88" t="s">
        <v>69</v>
      </c>
      <c r="F6" s="117"/>
      <c r="G6" s="118"/>
      <c r="H6" s="107" t="s">
        <v>81</v>
      </c>
      <c r="I6" s="108"/>
      <c r="J6" s="113"/>
      <c r="K6" s="114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</row>
    <row r="7" spans="1:58" s="72" customFormat="1" ht="18.75" x14ac:dyDescent="0.45">
      <c r="A7" s="113"/>
      <c r="B7" s="102"/>
      <c r="C7" s="114"/>
      <c r="D7" s="103"/>
      <c r="E7" s="103"/>
      <c r="F7" s="104" t="s">
        <v>82</v>
      </c>
      <c r="G7" s="105" t="s">
        <v>83</v>
      </c>
      <c r="H7" s="104" t="s">
        <v>84</v>
      </c>
      <c r="I7" s="106" t="s">
        <v>83</v>
      </c>
      <c r="J7" s="113"/>
      <c r="K7" s="114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</row>
    <row r="8" spans="1:58" s="70" customFormat="1" ht="112.5" x14ac:dyDescent="0.45">
      <c r="A8" s="89">
        <v>1</v>
      </c>
      <c r="B8" s="90" t="s">
        <v>92</v>
      </c>
      <c r="C8" s="93">
        <v>6000</v>
      </c>
      <c r="D8" s="93">
        <v>3077</v>
      </c>
      <c r="E8" s="96" t="s">
        <v>88</v>
      </c>
      <c r="F8" s="96" t="s">
        <v>121</v>
      </c>
      <c r="G8" s="93">
        <v>3077</v>
      </c>
      <c r="H8" s="96" t="s">
        <v>122</v>
      </c>
      <c r="I8" s="93">
        <v>3077</v>
      </c>
      <c r="J8" s="96" t="s">
        <v>89</v>
      </c>
      <c r="K8" s="97" t="s">
        <v>93</v>
      </c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</row>
    <row r="9" spans="1:58" s="70" customFormat="1" ht="112.5" x14ac:dyDescent="0.45">
      <c r="A9" s="89">
        <v>2</v>
      </c>
      <c r="B9" s="90" t="s">
        <v>94</v>
      </c>
      <c r="C9" s="93">
        <v>5000</v>
      </c>
      <c r="D9" s="93">
        <v>4800</v>
      </c>
      <c r="E9" s="96" t="s">
        <v>88</v>
      </c>
      <c r="F9" s="96" t="s">
        <v>95</v>
      </c>
      <c r="G9" s="93">
        <v>4800</v>
      </c>
      <c r="H9" s="96" t="s">
        <v>95</v>
      </c>
      <c r="I9" s="93">
        <v>4800</v>
      </c>
      <c r="J9" s="96" t="s">
        <v>89</v>
      </c>
      <c r="K9" s="97" t="s">
        <v>96</v>
      </c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</row>
    <row r="10" spans="1:58" s="70" customFormat="1" ht="56.25" x14ac:dyDescent="0.45">
      <c r="A10" s="89">
        <v>3</v>
      </c>
      <c r="B10" s="90" t="s">
        <v>97</v>
      </c>
      <c r="C10" s="93">
        <v>6000</v>
      </c>
      <c r="D10" s="93">
        <v>1605</v>
      </c>
      <c r="E10" s="96" t="s">
        <v>88</v>
      </c>
      <c r="F10" s="96" t="s">
        <v>99</v>
      </c>
      <c r="G10" s="93">
        <v>1605</v>
      </c>
      <c r="H10" s="96" t="s">
        <v>99</v>
      </c>
      <c r="I10" s="93">
        <v>1605</v>
      </c>
      <c r="J10" s="96" t="s">
        <v>89</v>
      </c>
      <c r="K10" s="97" t="s">
        <v>98</v>
      </c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</row>
    <row r="11" spans="1:58" s="70" customFormat="1" ht="56.25" x14ac:dyDescent="0.45">
      <c r="A11" s="89">
        <v>4</v>
      </c>
      <c r="B11" s="90" t="s">
        <v>102</v>
      </c>
      <c r="C11" s="93">
        <v>7500</v>
      </c>
      <c r="D11" s="93">
        <v>1510</v>
      </c>
      <c r="E11" s="96" t="s">
        <v>88</v>
      </c>
      <c r="F11" s="96" t="s">
        <v>100</v>
      </c>
      <c r="G11" s="93">
        <v>1510</v>
      </c>
      <c r="H11" s="96" t="s">
        <v>100</v>
      </c>
      <c r="I11" s="93">
        <v>1510</v>
      </c>
      <c r="J11" s="96" t="s">
        <v>89</v>
      </c>
      <c r="K11" s="97" t="s">
        <v>101</v>
      </c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</row>
    <row r="12" spans="1:58" s="70" customFormat="1" ht="56.25" x14ac:dyDescent="0.45">
      <c r="A12" s="89">
        <v>5</v>
      </c>
      <c r="B12" s="90" t="s">
        <v>103</v>
      </c>
      <c r="C12" s="93">
        <v>7500</v>
      </c>
      <c r="D12" s="93">
        <v>4381</v>
      </c>
      <c r="E12" s="96" t="s">
        <v>88</v>
      </c>
      <c r="F12" s="96" t="s">
        <v>104</v>
      </c>
      <c r="G12" s="93">
        <v>4381</v>
      </c>
      <c r="H12" s="96" t="s">
        <v>104</v>
      </c>
      <c r="I12" s="93">
        <v>4381</v>
      </c>
      <c r="J12" s="96" t="s">
        <v>89</v>
      </c>
      <c r="K12" s="97" t="s">
        <v>105</v>
      </c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</row>
    <row r="13" spans="1:58" s="72" customFormat="1" ht="112.5" x14ac:dyDescent="0.45">
      <c r="A13" s="89">
        <v>6</v>
      </c>
      <c r="B13" s="90" t="s">
        <v>106</v>
      </c>
      <c r="C13" s="93">
        <f>100000+25000+40000</f>
        <v>165000</v>
      </c>
      <c r="D13" s="93">
        <v>159500</v>
      </c>
      <c r="E13" s="96" t="s">
        <v>88</v>
      </c>
      <c r="F13" s="96" t="s">
        <v>107</v>
      </c>
      <c r="G13" s="93">
        <v>159500</v>
      </c>
      <c r="H13" s="96" t="s">
        <v>107</v>
      </c>
      <c r="I13" s="93">
        <v>159500</v>
      </c>
      <c r="J13" s="96" t="s">
        <v>89</v>
      </c>
      <c r="K13" s="97" t="s">
        <v>112</v>
      </c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</row>
    <row r="14" spans="1:58" s="72" customFormat="1" ht="131.25" x14ac:dyDescent="0.45">
      <c r="A14" s="89">
        <v>7</v>
      </c>
      <c r="B14" s="90" t="s">
        <v>109</v>
      </c>
      <c r="C14" s="93">
        <v>7200</v>
      </c>
      <c r="D14" s="93">
        <v>7100</v>
      </c>
      <c r="E14" s="96" t="s">
        <v>88</v>
      </c>
      <c r="F14" s="96" t="s">
        <v>108</v>
      </c>
      <c r="G14" s="98">
        <v>7100</v>
      </c>
      <c r="H14" s="96" t="s">
        <v>123</v>
      </c>
      <c r="I14" s="98">
        <v>7100</v>
      </c>
      <c r="J14" s="96" t="s">
        <v>89</v>
      </c>
      <c r="K14" s="97" t="s">
        <v>120</v>
      </c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</row>
    <row r="15" spans="1:58" s="70" customFormat="1" ht="112.5" x14ac:dyDescent="0.45">
      <c r="A15" s="89">
        <v>8</v>
      </c>
      <c r="B15" s="90" t="s">
        <v>113</v>
      </c>
      <c r="C15" s="93">
        <f>53500+40000</f>
        <v>93500</v>
      </c>
      <c r="D15" s="93">
        <v>86250</v>
      </c>
      <c r="E15" s="96" t="s">
        <v>88</v>
      </c>
      <c r="F15" s="96" t="s">
        <v>110</v>
      </c>
      <c r="G15" s="99">
        <v>86250</v>
      </c>
      <c r="H15" s="96" t="s">
        <v>110</v>
      </c>
      <c r="I15" s="99">
        <v>86250</v>
      </c>
      <c r="J15" s="96" t="s">
        <v>89</v>
      </c>
      <c r="K15" s="97" t="s">
        <v>111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</row>
    <row r="16" spans="1:58" s="70" customFormat="1" ht="56.25" x14ac:dyDescent="0.45">
      <c r="A16" s="89">
        <v>9</v>
      </c>
      <c r="B16" s="90" t="s">
        <v>115</v>
      </c>
      <c r="C16" s="101">
        <v>16250</v>
      </c>
      <c r="D16" s="91">
        <v>14800</v>
      </c>
      <c r="E16" s="96" t="s">
        <v>88</v>
      </c>
      <c r="F16" s="96" t="s">
        <v>114</v>
      </c>
      <c r="G16" s="91">
        <v>14800</v>
      </c>
      <c r="H16" s="96" t="s">
        <v>114</v>
      </c>
      <c r="I16" s="91">
        <v>14800</v>
      </c>
      <c r="J16" s="96" t="s">
        <v>89</v>
      </c>
      <c r="K16" s="97" t="s">
        <v>116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</row>
    <row r="17" spans="1:58" s="70" customFormat="1" ht="56.25" x14ac:dyDescent="0.45">
      <c r="A17" s="89">
        <v>10</v>
      </c>
      <c r="B17" s="90" t="s">
        <v>118</v>
      </c>
      <c r="C17" s="101">
        <f>59800+14500</f>
        <v>74300</v>
      </c>
      <c r="D17" s="91">
        <v>41050</v>
      </c>
      <c r="E17" s="96" t="s">
        <v>88</v>
      </c>
      <c r="F17" s="96" t="s">
        <v>119</v>
      </c>
      <c r="G17" s="91">
        <v>41050</v>
      </c>
      <c r="H17" s="96" t="s">
        <v>119</v>
      </c>
      <c r="I17" s="91">
        <v>41050</v>
      </c>
      <c r="J17" s="96" t="s">
        <v>89</v>
      </c>
      <c r="K17" s="96" t="s">
        <v>117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</row>
    <row r="18" spans="1:58" s="70" customFormat="1" ht="18.75" x14ac:dyDescent="0.45">
      <c r="A18" s="92"/>
      <c r="B18" s="90"/>
      <c r="C18" s="100"/>
      <c r="D18" s="91"/>
      <c r="E18" s="93"/>
      <c r="F18" s="96"/>
      <c r="G18" s="71"/>
      <c r="H18" s="90"/>
      <c r="I18" s="91"/>
      <c r="J18" s="90"/>
      <c r="K18" s="90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</row>
    <row r="19" spans="1:58" s="70" customFormat="1" ht="25.5" customHeight="1" x14ac:dyDescent="0.45">
      <c r="A19" s="92"/>
      <c r="B19" s="90"/>
      <c r="C19" s="100"/>
      <c r="D19" s="91"/>
      <c r="E19" s="93"/>
      <c r="F19" s="90"/>
      <c r="G19" s="91"/>
      <c r="H19" s="90"/>
      <c r="I19" s="91"/>
      <c r="J19" s="90"/>
      <c r="K19" s="90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</row>
    <row r="20" spans="1:58" s="70" customFormat="1" ht="25.5" customHeight="1" x14ac:dyDescent="0.45">
      <c r="A20" s="92"/>
      <c r="B20" s="90"/>
      <c r="C20" s="101"/>
      <c r="D20" s="91"/>
      <c r="E20" s="93"/>
      <c r="F20" s="90"/>
      <c r="G20" s="91"/>
      <c r="H20" s="90"/>
      <c r="I20" s="91"/>
      <c r="J20" s="90"/>
      <c r="K20" s="90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</row>
    <row r="21" spans="1:58" s="70" customFormat="1" ht="25.5" customHeight="1" x14ac:dyDescent="0.45">
      <c r="A21" s="92"/>
      <c r="B21" s="90"/>
      <c r="C21" s="101"/>
      <c r="D21" s="91"/>
      <c r="E21" s="93"/>
      <c r="F21" s="90"/>
      <c r="G21" s="91"/>
      <c r="H21" s="90"/>
      <c r="I21" s="91"/>
      <c r="J21" s="90"/>
      <c r="K21" s="90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</row>
    <row r="22" spans="1:58" s="70" customFormat="1" ht="25.5" customHeight="1" x14ac:dyDescent="0.45">
      <c r="A22" s="92"/>
      <c r="B22" s="90"/>
      <c r="C22" s="100"/>
      <c r="D22" s="91"/>
      <c r="E22" s="93"/>
      <c r="F22" s="90"/>
      <c r="G22" s="91"/>
      <c r="H22" s="90"/>
      <c r="I22" s="91"/>
      <c r="J22" s="90"/>
      <c r="K22" s="90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</row>
    <row r="23" spans="1:58" ht="21.75" customHeight="1" x14ac:dyDescent="0.55000000000000004">
      <c r="A23" s="82"/>
      <c r="B23" s="67"/>
      <c r="C23" s="67"/>
      <c r="D23" s="67"/>
      <c r="E23" s="67"/>
      <c r="F23" s="67"/>
      <c r="G23" s="67"/>
      <c r="H23" s="82"/>
      <c r="I23" s="82"/>
      <c r="J23" s="67"/>
      <c r="K23" s="67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</row>
    <row r="24" spans="1:58" ht="21.75" customHeight="1" x14ac:dyDescent="0.55000000000000004">
      <c r="A24" s="94" t="s">
        <v>85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</row>
    <row r="25" spans="1:58" ht="20.25" customHeight="1" x14ac:dyDescent="0.55000000000000004">
      <c r="A25" s="95" t="s">
        <v>86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</row>
    <row r="26" spans="1:58" s="65" customFormat="1" x14ac:dyDescent="0.55000000000000004">
      <c r="A26" s="76"/>
    </row>
    <row r="27" spans="1:58" s="65" customFormat="1" x14ac:dyDescent="0.55000000000000004">
      <c r="A27" s="76"/>
    </row>
    <row r="28" spans="1:58" s="65" customFormat="1" x14ac:dyDescent="0.55000000000000004">
      <c r="A28" s="76"/>
      <c r="C28" s="77"/>
      <c r="D28" s="78"/>
      <c r="E28" s="79"/>
      <c r="F28" s="80"/>
    </row>
    <row r="29" spans="1:58" s="65" customFormat="1" x14ac:dyDescent="0.55000000000000004">
      <c r="A29" s="76"/>
      <c r="C29" s="81"/>
      <c r="D29" s="78"/>
      <c r="E29" s="68"/>
      <c r="F29" s="69"/>
    </row>
    <row r="30" spans="1:58" s="65" customFormat="1" x14ac:dyDescent="0.55000000000000004">
      <c r="A30" s="76"/>
      <c r="C30" s="83"/>
      <c r="D30" s="78"/>
      <c r="E30" s="78"/>
      <c r="F30" s="78"/>
    </row>
    <row r="31" spans="1:58" s="65" customFormat="1" x14ac:dyDescent="0.55000000000000004">
      <c r="A31" s="76"/>
    </row>
    <row r="32" spans="1:58" s="65" customFormat="1" x14ac:dyDescent="0.55000000000000004">
      <c r="A32" s="76"/>
    </row>
    <row r="33" spans="1:1" s="65" customFormat="1" x14ac:dyDescent="0.55000000000000004">
      <c r="A33" s="76"/>
    </row>
    <row r="34" spans="1:1" s="65" customFormat="1" x14ac:dyDescent="0.55000000000000004">
      <c r="A34" s="76"/>
    </row>
    <row r="35" spans="1:1" s="65" customFormat="1" x14ac:dyDescent="0.55000000000000004">
      <c r="A35" s="76"/>
    </row>
    <row r="36" spans="1:1" s="65" customFormat="1" x14ac:dyDescent="0.55000000000000004">
      <c r="A36" s="76"/>
    </row>
    <row r="37" spans="1:1" s="65" customFormat="1" x14ac:dyDescent="0.55000000000000004">
      <c r="A37" s="76"/>
    </row>
    <row r="38" spans="1:1" s="65" customFormat="1" x14ac:dyDescent="0.55000000000000004">
      <c r="A38" s="76"/>
    </row>
    <row r="39" spans="1:1" s="65" customFormat="1" x14ac:dyDescent="0.55000000000000004">
      <c r="A39" s="76"/>
    </row>
    <row r="40" spans="1:1" s="65" customFormat="1" x14ac:dyDescent="0.55000000000000004">
      <c r="A40" s="76"/>
    </row>
    <row r="41" spans="1:1" s="65" customFormat="1" x14ac:dyDescent="0.55000000000000004">
      <c r="A41" s="76"/>
    </row>
    <row r="42" spans="1:1" s="65" customFormat="1" x14ac:dyDescent="0.55000000000000004">
      <c r="A42" s="76"/>
    </row>
    <row r="43" spans="1:1" s="65" customFormat="1" x14ac:dyDescent="0.55000000000000004">
      <c r="A43" s="76"/>
    </row>
    <row r="44" spans="1:1" s="65" customFormat="1" x14ac:dyDescent="0.55000000000000004">
      <c r="A44" s="76"/>
    </row>
    <row r="45" spans="1:1" s="65" customFormat="1" x14ac:dyDescent="0.55000000000000004">
      <c r="A45" s="76"/>
    </row>
    <row r="46" spans="1:1" s="65" customFormat="1" x14ac:dyDescent="0.55000000000000004">
      <c r="A46" s="76"/>
    </row>
    <row r="47" spans="1:1" s="65" customFormat="1" x14ac:dyDescent="0.55000000000000004">
      <c r="A47" s="76"/>
    </row>
    <row r="48" spans="1:1" s="65" customFormat="1" x14ac:dyDescent="0.55000000000000004">
      <c r="A48" s="76"/>
    </row>
    <row r="49" spans="1:1" s="65" customFormat="1" x14ac:dyDescent="0.55000000000000004">
      <c r="A49" s="76"/>
    </row>
    <row r="50" spans="1:1" s="65" customFormat="1" x14ac:dyDescent="0.55000000000000004">
      <c r="A50" s="76"/>
    </row>
    <row r="51" spans="1:1" s="65" customFormat="1" x14ac:dyDescent="0.55000000000000004">
      <c r="A51" s="76"/>
    </row>
    <row r="52" spans="1:1" s="65" customFormat="1" x14ac:dyDescent="0.55000000000000004">
      <c r="A52" s="76"/>
    </row>
    <row r="53" spans="1:1" s="65" customFormat="1" x14ac:dyDescent="0.55000000000000004">
      <c r="A53" s="76"/>
    </row>
    <row r="54" spans="1:1" s="65" customFormat="1" x14ac:dyDescent="0.55000000000000004">
      <c r="A54" s="76"/>
    </row>
    <row r="55" spans="1:1" s="65" customFormat="1" x14ac:dyDescent="0.55000000000000004">
      <c r="A55" s="76"/>
    </row>
    <row r="56" spans="1:1" s="65" customFormat="1" x14ac:dyDescent="0.55000000000000004">
      <c r="A56" s="76"/>
    </row>
    <row r="57" spans="1:1" s="65" customFormat="1" x14ac:dyDescent="0.55000000000000004">
      <c r="A57" s="76"/>
    </row>
    <row r="58" spans="1:1" s="65" customFormat="1" x14ac:dyDescent="0.55000000000000004">
      <c r="A58" s="76"/>
    </row>
    <row r="59" spans="1:1" s="65" customFormat="1" x14ac:dyDescent="0.55000000000000004">
      <c r="A59" s="76"/>
    </row>
    <row r="60" spans="1:1" s="65" customFormat="1" x14ac:dyDescent="0.55000000000000004">
      <c r="A60" s="76"/>
    </row>
    <row r="61" spans="1:1" s="65" customFormat="1" x14ac:dyDescent="0.55000000000000004">
      <c r="A61" s="76"/>
    </row>
    <row r="62" spans="1:1" s="65" customFormat="1" x14ac:dyDescent="0.55000000000000004">
      <c r="A62" s="76"/>
    </row>
    <row r="63" spans="1:1" s="65" customFormat="1" x14ac:dyDescent="0.55000000000000004">
      <c r="A63" s="76"/>
    </row>
    <row r="64" spans="1:1" s="65" customFormat="1" x14ac:dyDescent="0.55000000000000004">
      <c r="A64" s="76"/>
    </row>
    <row r="65" spans="1:1" s="65" customFormat="1" x14ac:dyDescent="0.55000000000000004">
      <c r="A65" s="76"/>
    </row>
    <row r="66" spans="1:1" s="65" customFormat="1" x14ac:dyDescent="0.55000000000000004">
      <c r="A66" s="76"/>
    </row>
    <row r="67" spans="1:1" s="65" customFormat="1" x14ac:dyDescent="0.55000000000000004">
      <c r="A67" s="76"/>
    </row>
    <row r="68" spans="1:1" s="65" customFormat="1" x14ac:dyDescent="0.55000000000000004">
      <c r="A68" s="76"/>
    </row>
    <row r="69" spans="1:1" s="65" customFormat="1" x14ac:dyDescent="0.55000000000000004">
      <c r="A69" s="76"/>
    </row>
    <row r="70" spans="1:1" s="65" customFormat="1" x14ac:dyDescent="0.55000000000000004">
      <c r="A70" s="76"/>
    </row>
    <row r="71" spans="1:1" s="65" customFormat="1" x14ac:dyDescent="0.55000000000000004">
      <c r="A71" s="76"/>
    </row>
    <row r="72" spans="1:1" s="65" customFormat="1" x14ac:dyDescent="0.55000000000000004">
      <c r="A72" s="76"/>
    </row>
    <row r="73" spans="1:1" s="65" customFormat="1" x14ac:dyDescent="0.55000000000000004">
      <c r="A73" s="76"/>
    </row>
    <row r="74" spans="1:1" s="65" customFormat="1" x14ac:dyDescent="0.55000000000000004">
      <c r="A74" s="76"/>
    </row>
    <row r="75" spans="1:1" s="65" customFormat="1" x14ac:dyDescent="0.55000000000000004">
      <c r="A75" s="76"/>
    </row>
  </sheetData>
  <mergeCells count="11">
    <mergeCell ref="H6:I6"/>
    <mergeCell ref="A1:K1"/>
    <mergeCell ref="A2:K2"/>
    <mergeCell ref="A3:K3"/>
    <mergeCell ref="A4:K4"/>
    <mergeCell ref="A5:A7"/>
    <mergeCell ref="C5:C7"/>
    <mergeCell ref="F5:G6"/>
    <mergeCell ref="H5:I5"/>
    <mergeCell ref="J5:J7"/>
    <mergeCell ref="K5:K7"/>
  </mergeCells>
  <pageMargins left="0.31496062992125984" right="0.31496062992125984" top="0.35433070866141736" bottom="0.55118110236220474" header="0.31496062992125984" footer="0.31496062992125984"/>
  <pageSetup paperSize="9" scale="9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D11" sqref="D11"/>
    </sheetView>
  </sheetViews>
  <sheetFormatPr defaultColWidth="9" defaultRowHeight="24" x14ac:dyDescent="0.55000000000000004"/>
  <cols>
    <col min="1" max="1" width="4.625" style="4" customWidth="1"/>
    <col min="2" max="2" width="19.5" style="1" customWidth="1"/>
    <col min="3" max="4" width="10.125" style="1" customWidth="1"/>
    <col min="5" max="5" width="11.625" style="1" customWidth="1"/>
    <col min="6" max="6" width="17.875" style="1" customWidth="1"/>
    <col min="7" max="7" width="10.125" style="1" customWidth="1"/>
    <col min="8" max="8" width="17.875" style="1" customWidth="1"/>
    <col min="9" max="9" width="10.125" style="1" customWidth="1"/>
    <col min="10" max="10" width="14.75" style="1" customWidth="1"/>
    <col min="11" max="11" width="19.875" style="1" customWidth="1"/>
    <col min="12" max="16384" width="9" style="1"/>
  </cols>
  <sheetData>
    <row r="1" spans="1:11" x14ac:dyDescent="0.55000000000000004">
      <c r="A1" s="121" t="s">
        <v>29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x14ac:dyDescent="0.55000000000000004">
      <c r="A2" s="122" t="s">
        <v>73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1" s="35" customFormat="1" x14ac:dyDescent="0.55000000000000004">
      <c r="A3" s="123" t="s">
        <v>68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1:11" s="35" customFormat="1" x14ac:dyDescent="0.55000000000000004">
      <c r="A4" s="123" t="s">
        <v>72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</row>
    <row r="5" spans="1:11" s="62" customFormat="1" ht="17.25" customHeight="1" x14ac:dyDescent="0.2">
      <c r="A5" s="61" t="s">
        <v>31</v>
      </c>
      <c r="B5" s="61" t="s">
        <v>32</v>
      </c>
      <c r="C5" s="61" t="s">
        <v>33</v>
      </c>
      <c r="D5" s="61" t="s">
        <v>34</v>
      </c>
      <c r="E5" s="61" t="s">
        <v>35</v>
      </c>
      <c r="F5" s="124" t="s">
        <v>36</v>
      </c>
      <c r="G5" s="124"/>
      <c r="H5" s="125" t="s">
        <v>37</v>
      </c>
      <c r="I5" s="125"/>
      <c r="J5" s="61" t="s">
        <v>41</v>
      </c>
      <c r="K5" s="61" t="s">
        <v>46</v>
      </c>
    </row>
    <row r="6" spans="1:11" x14ac:dyDescent="0.55000000000000004">
      <c r="A6" s="8" t="s">
        <v>45</v>
      </c>
      <c r="B6" s="8" t="s">
        <v>25</v>
      </c>
      <c r="C6" s="2" t="s">
        <v>49</v>
      </c>
      <c r="D6" s="2" t="s">
        <v>26</v>
      </c>
      <c r="E6" s="37" t="s">
        <v>43</v>
      </c>
      <c r="F6" s="49" t="s">
        <v>42</v>
      </c>
      <c r="G6" s="38" t="s">
        <v>1</v>
      </c>
      <c r="H6" s="50" t="s">
        <v>30</v>
      </c>
      <c r="I6" s="33" t="s">
        <v>38</v>
      </c>
      <c r="J6" s="2" t="s">
        <v>2</v>
      </c>
      <c r="K6" s="2" t="s">
        <v>47</v>
      </c>
    </row>
    <row r="7" spans="1:11" x14ac:dyDescent="0.55000000000000004">
      <c r="A7" s="18" t="s">
        <v>44</v>
      </c>
      <c r="B7" s="9"/>
      <c r="C7" s="3" t="s">
        <v>39</v>
      </c>
      <c r="D7" s="3"/>
      <c r="E7" s="3" t="s">
        <v>27</v>
      </c>
      <c r="F7" s="31" t="s">
        <v>28</v>
      </c>
      <c r="G7" s="32" t="s">
        <v>28</v>
      </c>
      <c r="H7" s="34"/>
      <c r="I7" s="26" t="s">
        <v>39</v>
      </c>
      <c r="J7" s="3" t="s">
        <v>40</v>
      </c>
      <c r="K7" s="3" t="s">
        <v>48</v>
      </c>
    </row>
    <row r="8" spans="1:11" x14ac:dyDescent="0.55000000000000004">
      <c r="A8" s="8">
        <v>1</v>
      </c>
      <c r="B8" s="6" t="s">
        <v>51</v>
      </c>
      <c r="C8" s="40" t="s">
        <v>53</v>
      </c>
      <c r="D8" s="40" t="s">
        <v>11</v>
      </c>
      <c r="E8" s="5" t="s">
        <v>9</v>
      </c>
      <c r="F8" s="42" t="s">
        <v>16</v>
      </c>
      <c r="G8" s="45" t="s">
        <v>11</v>
      </c>
      <c r="H8" s="29" t="s">
        <v>15</v>
      </c>
      <c r="I8" s="48" t="s">
        <v>14</v>
      </c>
      <c r="J8" s="6" t="s">
        <v>10</v>
      </c>
      <c r="K8" s="6" t="s">
        <v>74</v>
      </c>
    </row>
    <row r="9" spans="1:11" x14ac:dyDescent="0.55000000000000004">
      <c r="A9" s="12"/>
      <c r="B9" s="7" t="s">
        <v>52</v>
      </c>
      <c r="C9" s="41"/>
      <c r="D9" s="41"/>
      <c r="E9" s="16"/>
      <c r="F9" s="43" t="s">
        <v>12</v>
      </c>
      <c r="G9" s="46" t="s">
        <v>11</v>
      </c>
      <c r="H9" s="39"/>
      <c r="I9" s="36"/>
      <c r="J9" s="7" t="s">
        <v>54</v>
      </c>
      <c r="K9" s="7" t="s">
        <v>55</v>
      </c>
    </row>
    <row r="10" spans="1:11" x14ac:dyDescent="0.55000000000000004">
      <c r="A10" s="18"/>
      <c r="B10" s="7"/>
      <c r="C10" s="11"/>
      <c r="D10" s="11"/>
      <c r="E10" s="11"/>
      <c r="F10" s="44" t="s">
        <v>13</v>
      </c>
      <c r="G10" s="47" t="s">
        <v>14</v>
      </c>
      <c r="H10" s="30"/>
      <c r="I10" s="28"/>
      <c r="J10" s="11"/>
      <c r="K10" s="11"/>
    </row>
    <row r="11" spans="1:11" s="13" customFormat="1" ht="21.75" x14ac:dyDescent="0.5">
      <c r="A11" s="5">
        <v>2</v>
      </c>
      <c r="B11" s="19" t="s">
        <v>7</v>
      </c>
      <c r="C11" s="5" t="s">
        <v>17</v>
      </c>
      <c r="D11" s="5" t="s">
        <v>17</v>
      </c>
      <c r="E11" s="5" t="s">
        <v>4</v>
      </c>
      <c r="F11" s="55" t="s">
        <v>8</v>
      </c>
      <c r="G11" s="57" t="s">
        <v>17</v>
      </c>
      <c r="H11" s="52" t="s">
        <v>8</v>
      </c>
      <c r="I11" s="56" t="s">
        <v>17</v>
      </c>
      <c r="J11" s="5" t="s">
        <v>5</v>
      </c>
      <c r="K11" s="63" t="s">
        <v>75</v>
      </c>
    </row>
    <row r="12" spans="1:11" s="13" customFormat="1" ht="21.75" x14ac:dyDescent="0.5">
      <c r="A12" s="22"/>
      <c r="B12" s="15"/>
      <c r="C12" s="15"/>
      <c r="D12" s="15"/>
      <c r="E12" s="15"/>
      <c r="F12" s="53"/>
      <c r="G12" s="54"/>
      <c r="H12" s="53"/>
      <c r="I12" s="54"/>
      <c r="J12" s="16" t="s">
        <v>6</v>
      </c>
      <c r="K12" s="7" t="s">
        <v>55</v>
      </c>
    </row>
    <row r="13" spans="1:11" s="13" customFormat="1" ht="21.75" x14ac:dyDescent="0.5">
      <c r="A13" s="5">
        <v>3</v>
      </c>
      <c r="B13" s="6" t="s">
        <v>56</v>
      </c>
      <c r="C13" s="59" t="s">
        <v>58</v>
      </c>
      <c r="D13" s="59" t="s">
        <v>19</v>
      </c>
      <c r="E13" s="20" t="s">
        <v>20</v>
      </c>
      <c r="F13" s="52" t="s">
        <v>8</v>
      </c>
      <c r="G13" s="60" t="s">
        <v>59</v>
      </c>
      <c r="H13" s="52"/>
      <c r="I13" s="60" t="s">
        <v>60</v>
      </c>
      <c r="J13" s="19" t="s">
        <v>24</v>
      </c>
      <c r="K13" s="6" t="s">
        <v>74</v>
      </c>
    </row>
    <row r="14" spans="1:11" s="13" customFormat="1" ht="21.75" x14ac:dyDescent="0.5">
      <c r="A14" s="16"/>
      <c r="B14" s="7" t="s">
        <v>57</v>
      </c>
      <c r="C14" s="14"/>
      <c r="D14" s="14"/>
      <c r="E14" s="14"/>
      <c r="F14" s="58"/>
      <c r="G14" s="48"/>
      <c r="H14" s="58"/>
      <c r="I14" s="48"/>
      <c r="J14" s="21" t="s">
        <v>61</v>
      </c>
      <c r="K14" s="7" t="s">
        <v>55</v>
      </c>
    </row>
    <row r="15" spans="1:11" s="13" customFormat="1" ht="21.75" x14ac:dyDescent="0.5">
      <c r="A15" s="22"/>
      <c r="B15" s="51" t="s">
        <v>18</v>
      </c>
      <c r="C15" s="15"/>
      <c r="D15" s="15"/>
      <c r="E15" s="15"/>
      <c r="F15" s="53"/>
      <c r="G15" s="54"/>
      <c r="H15" s="53"/>
      <c r="I15" s="54"/>
      <c r="J15" s="24" t="s">
        <v>62</v>
      </c>
      <c r="K15" s="15"/>
    </row>
    <row r="16" spans="1:11" x14ac:dyDescent="0.55000000000000004">
      <c r="A16" s="8">
        <v>4</v>
      </c>
      <c r="B16" s="6" t="s">
        <v>21</v>
      </c>
      <c r="C16" s="59" t="s">
        <v>22</v>
      </c>
      <c r="D16" s="59" t="s">
        <v>23</v>
      </c>
      <c r="E16" s="5" t="s">
        <v>4</v>
      </c>
      <c r="F16" s="29" t="s">
        <v>64</v>
      </c>
      <c r="G16" s="60" t="s">
        <v>23</v>
      </c>
      <c r="H16" s="29" t="s">
        <v>65</v>
      </c>
      <c r="I16" s="60" t="s">
        <v>23</v>
      </c>
      <c r="J16" s="10" t="s">
        <v>66</v>
      </c>
      <c r="K16" s="63" t="s">
        <v>75</v>
      </c>
    </row>
    <row r="17" spans="1:11" x14ac:dyDescent="0.55000000000000004">
      <c r="A17" s="18"/>
      <c r="B17" s="7" t="s">
        <v>63</v>
      </c>
      <c r="C17" s="11"/>
      <c r="D17" s="11"/>
      <c r="E17" s="11"/>
      <c r="F17" s="30"/>
      <c r="G17" s="28"/>
      <c r="H17" s="30"/>
      <c r="I17" s="28"/>
      <c r="J17" s="11" t="s">
        <v>67</v>
      </c>
      <c r="K17" s="7" t="s">
        <v>55</v>
      </c>
    </row>
    <row r="18" spans="1:11" x14ac:dyDescent="0.55000000000000004">
      <c r="A18" s="8">
        <v>5</v>
      </c>
      <c r="B18" s="10"/>
      <c r="C18" s="10"/>
      <c r="D18" s="10"/>
      <c r="E18" s="10"/>
      <c r="F18" s="29"/>
      <c r="G18" s="27"/>
      <c r="H18" s="29"/>
      <c r="I18" s="27"/>
      <c r="J18" s="10"/>
      <c r="K18" s="10"/>
    </row>
    <row r="19" spans="1:11" x14ac:dyDescent="0.55000000000000004">
      <c r="A19" s="18"/>
      <c r="B19" s="11"/>
      <c r="C19" s="11"/>
      <c r="D19" s="11"/>
      <c r="E19" s="11"/>
      <c r="F19" s="30"/>
      <c r="G19" s="28"/>
      <c r="H19" s="30"/>
      <c r="I19" s="28"/>
      <c r="J19" s="11"/>
      <c r="K19" s="11"/>
    </row>
    <row r="20" spans="1:11" x14ac:dyDescent="0.55000000000000004">
      <c r="A20" s="8">
        <v>6</v>
      </c>
      <c r="B20" s="10"/>
      <c r="C20" s="10"/>
      <c r="D20" s="10"/>
      <c r="E20" s="10"/>
      <c r="F20" s="29"/>
      <c r="G20" s="27"/>
      <c r="H20" s="29"/>
      <c r="I20" s="27"/>
      <c r="J20" s="10"/>
      <c r="K20" s="10"/>
    </row>
    <row r="21" spans="1:11" x14ac:dyDescent="0.55000000000000004">
      <c r="A21" s="18"/>
      <c r="B21" s="11"/>
      <c r="C21" s="11"/>
      <c r="D21" s="11"/>
      <c r="E21" s="11"/>
      <c r="F21" s="30"/>
      <c r="G21" s="28"/>
      <c r="H21" s="30"/>
      <c r="I21" s="28"/>
      <c r="J21" s="11"/>
      <c r="K21" s="11"/>
    </row>
    <row r="22" spans="1:11" x14ac:dyDescent="0.55000000000000004">
      <c r="A22" s="8">
        <v>7</v>
      </c>
      <c r="B22" s="10"/>
      <c r="C22" s="10"/>
      <c r="D22" s="10"/>
      <c r="E22" s="10"/>
      <c r="F22" s="29"/>
      <c r="G22" s="27"/>
      <c r="H22" s="29"/>
      <c r="I22" s="27"/>
      <c r="J22" s="10"/>
      <c r="K22" s="10"/>
    </row>
    <row r="23" spans="1:11" x14ac:dyDescent="0.55000000000000004">
      <c r="A23" s="18"/>
      <c r="B23" s="11"/>
      <c r="C23" s="11"/>
      <c r="D23" s="11"/>
      <c r="E23" s="11"/>
      <c r="F23" s="30"/>
      <c r="G23" s="28"/>
      <c r="H23" s="30"/>
      <c r="I23" s="28"/>
      <c r="J23" s="11"/>
      <c r="K23" s="11"/>
    </row>
    <row r="24" spans="1:11" x14ac:dyDescent="0.55000000000000004">
      <c r="A24" s="25" t="s">
        <v>70</v>
      </c>
    </row>
    <row r="25" spans="1:11" x14ac:dyDescent="0.55000000000000004">
      <c r="B25" s="17" t="s">
        <v>50</v>
      </c>
      <c r="C25" s="17"/>
      <c r="D25" s="23"/>
      <c r="E25" s="23"/>
    </row>
    <row r="26" spans="1:11" x14ac:dyDescent="0.55000000000000004">
      <c r="D26" s="17"/>
      <c r="E26" s="17"/>
    </row>
  </sheetData>
  <mergeCells count="6">
    <mergeCell ref="A1:K1"/>
    <mergeCell ref="A2:K2"/>
    <mergeCell ref="A3:K3"/>
    <mergeCell ref="A4:K4"/>
    <mergeCell ref="F5:G5"/>
    <mergeCell ref="H5:I5"/>
  </mergeCells>
  <pageMargins left="0.39370078740157483" right="0.19685039370078741" top="0.35433070866141736" bottom="0.15748031496062992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มี.ค.63</vt:lpstr>
      <vt:lpstr>ตัวอย่าง</vt:lpstr>
      <vt:lpstr>มี.ค.63!Print_Area</vt:lpstr>
      <vt:lpstr>มี.ค.63!Print_Titles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TTM</cp:lastModifiedBy>
  <cp:lastPrinted>2020-09-10T05:26:52Z</cp:lastPrinted>
  <dcterms:created xsi:type="dcterms:W3CDTF">2014-10-27T03:46:51Z</dcterms:created>
  <dcterms:modified xsi:type="dcterms:W3CDTF">2020-09-16T01:25:27Z</dcterms:modified>
</cp:coreProperties>
</file>