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2" windowWidth="7440" windowHeight="4620"/>
  </bookViews>
  <sheets>
    <sheet name="ก.ย.62" sheetId="55" r:id="rId1"/>
    <sheet name="ส.ค.62" sheetId="54" r:id="rId2"/>
    <sheet name="ก.ค.62" sheetId="53" r:id="rId3"/>
    <sheet name="มิ.ย.62" sheetId="52" r:id="rId4"/>
    <sheet name="พ.ค.62" sheetId="51" r:id="rId5"/>
    <sheet name="เม.ย.62" sheetId="49" r:id="rId6"/>
    <sheet name="มี.ค.62" sheetId="48" r:id="rId7"/>
    <sheet name="ก.พ.62" sheetId="47" r:id="rId8"/>
    <sheet name="ม.ค.62" sheetId="46" r:id="rId9"/>
    <sheet name="ธ.ค.61" sheetId="45" r:id="rId10"/>
    <sheet name="พ.ย.61" sheetId="44" r:id="rId11"/>
    <sheet name="ต.ค.61" sheetId="43" r:id="rId12"/>
    <sheet name="ตัวอย่าง" sheetId="3" r:id="rId13"/>
    <sheet name="Sheet1" sheetId="50" r:id="rId14"/>
  </sheets>
  <definedNames>
    <definedName name="_xlnm.Print_Titles" localSheetId="2">ก.ค.62!$1:$7</definedName>
    <definedName name="_xlnm.Print_Titles" localSheetId="0">ก.ย.62!$5:$7</definedName>
    <definedName name="_xlnm.Print_Titles" localSheetId="11">ต.ค.61!$1:$7</definedName>
    <definedName name="_xlnm.Print_Titles" localSheetId="3">มิ.ย.62!$1:$7</definedName>
    <definedName name="_xlnm.Print_Titles" localSheetId="1">ส.ค.62!$5:$7</definedName>
  </definedNames>
  <calcPr calcId="145621"/>
</workbook>
</file>

<file path=xl/calcChain.xml><?xml version="1.0" encoding="utf-8"?>
<calcChain xmlns="http://schemas.openxmlformats.org/spreadsheetml/2006/main">
  <c r="J16" i="55" l="1"/>
  <c r="J10" i="55" l="1"/>
  <c r="J8" i="55"/>
  <c r="J8" i="54" l="1"/>
  <c r="J12" i="53" l="1"/>
</calcChain>
</file>

<file path=xl/sharedStrings.xml><?xml version="1.0" encoding="utf-8"?>
<sst xmlns="http://schemas.openxmlformats.org/spreadsheetml/2006/main" count="831" uniqueCount="338">
  <si>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</si>
  <si>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</si>
  <si>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</si>
  <si>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</si>
  <si>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</si>
  <si>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</si>
  <si>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</si>
  <si>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</si>
  <si>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</si>
  <si>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</si>
  <si>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</si>
  <si>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</si>
  <si>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</si>
  <si>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</si>
  <si>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</si>
  <si>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</si>
  <si>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</si>
  <si>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</si>
  <si>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</si>
  <si>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</si>
  <si>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</si>
  <si>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</si>
  <si>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</si>
  <si>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</si>
  <si>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</si>
  <si>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</si>
  <si>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</si>
  <si>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</si>
  <si>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</si>
  <si>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</si>
  <si>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</si>
  <si>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</si>
  <si>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</si>
  <si>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</si>
  <si>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</si>
  <si>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</si>
  <si>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</si>
  <si>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</si>
  <si>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</si>
  <si>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</si>
  <si>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</si>
  <si>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</si>
  <si>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</si>
  <si>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</si>
  <si>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</si>
  <si>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</si>
  <si>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</si>
  <si>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</si>
  <si>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</si>
  <si>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</si>
  <si>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</si>
  <si>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</si>
  <si>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</si>
  <si>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</si>
  <si>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</si>
  <si>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</si>
  <si>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</si>
  <si>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</si>
  <si>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</si>
  <si>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</si>
  <si>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</si>
  <si>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</si>
  <si>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</si>
  <si>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</si>
  <si>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</si>
  <si>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</si>
  <si>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</si>
  <si>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</si>
  <si>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</si>
  <si>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</si>
  <si>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</si>
  <si>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</si>
  <si>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</si>
  <si>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</si>
  <si>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</si>
  <si>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</si>
  <si>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</si>
  <si>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(ไม่รวม VAT)</t>
  </si>
  <si>
    <t>(รวม VAT)</t>
  </si>
  <si>
    <t>เหตุผลที่คัดเลือก
โดยสรุป</t>
  </si>
  <si>
    <t>จัดซื้อก้นกรองเมนทอลสำเร็จรูป</t>
  </si>
  <si>
    <t>เฉพาะเจาะจง</t>
  </si>
  <si>
    <t>ฝ่ายจัดหาและรักษาพัสดุ กองจัดหาต่างประเทศและออกของ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</si>
  <si>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</si>
  <si>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</si>
  <si>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</si>
  <si>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</si>
  <si>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t>ลงชื่อ</t>
  </si>
  <si>
    <t>Borgwaldt Flavor GmbH</t>
  </si>
  <si>
    <t>Charabot S.A.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</si>
  <si>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</si>
  <si>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</si>
  <si>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คัดเลือก</t>
  </si>
  <si>
    <t>e-bidding</t>
  </si>
  <si>
    <t>บริษัท โมเดอนเคมีเคิล จำกัด</t>
  </si>
  <si>
    <t>ซื้อ Cellulose Acetate Tow จำนวน 450,000 กิโลกรัม</t>
  </si>
  <si>
    <t>60,423,435.00  (รวม VAT)</t>
  </si>
  <si>
    <r>
      <t>81,855,000.00</t>
    </r>
    <r>
      <rPr>
        <sz val="12"/>
        <color indexed="8"/>
        <rFont val="TH SarabunPSK"/>
        <family val="2"/>
      </rPr>
      <t xml:space="preserve"> (รวม VAT)</t>
    </r>
  </si>
  <si>
    <t>92,448,000.00 (รวม VAT)</t>
  </si>
  <si>
    <t>2.บริษัท NOMURA TRADING CO.,LTD</t>
  </si>
  <si>
    <t>3.บริษัท EASTMAN CHEMICAL INTERNATIONAL GmbH</t>
  </si>
  <si>
    <t>จัดซื้อ Triacetin จำนวน 108,000 กิโลกรัม</t>
  </si>
  <si>
    <t>10,631,520.00 (รวม VAT)</t>
  </si>
  <si>
    <t>10,284,840.00 (รวม VAT)</t>
  </si>
  <si>
    <t>1.บริษัท นิวตร้าเวิล์ด จำกัด</t>
  </si>
  <si>
    <t>2.บริษัท EASTMAN CHEMICAL INTERNATIONAL GmbH</t>
  </si>
  <si>
    <t>3.บริษัท เทพวงศ์ อินเตอร์เทรด จำกัด</t>
  </si>
  <si>
    <t>6,137,391.60  (รวม VAT)</t>
  </si>
  <si>
    <t>6,198,638.40  (รวม VAT)</t>
  </si>
  <si>
    <t>6,696,702.00  (รวม VAT)</t>
  </si>
  <si>
    <t>7,824,375.00  (รวม VAT)</t>
  </si>
  <si>
    <t>บริษัท Mudanjiang Hengfeng Paper co.,Ltd.</t>
  </si>
  <si>
    <t>7,583,625.00 (รวม VAT)</t>
  </si>
  <si>
    <t>6,925,896.00 (รวม VAT)</t>
  </si>
  <si>
    <t>ยื่นข้อเสนอและผ่านการพิจารณาเพียงรายเดียว</t>
  </si>
  <si>
    <t>จัดซื้อ Tobacco Flavour 013 จำนวน 25 กิโลกรัม</t>
  </si>
  <si>
    <t>บริษัท PT.Prova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</si>
  <si>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ตุลาคม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</si>
  <si>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 xml:space="preserve">ตุลาคม </t>
    </r>
    <r>
      <rPr>
        <b/>
        <sz val="16"/>
        <rFont val="TH SarabunPSK"/>
        <family val="2"/>
      </rPr>
      <t xml:space="preserve"> พ.ศ. </t>
    </r>
    <r>
      <rPr>
        <b/>
        <sz val="16"/>
        <color rgb="FFFF0000"/>
        <rFont val="TH SarabunPSK"/>
        <family val="2"/>
      </rPr>
      <t>2561</t>
    </r>
  </si>
  <si>
    <t>จัดซื้อกระดาษ Plug Wrap ชนิดมีความพรุน ขนาด 27 มม. X 5,000 ม. จำนวน 22,500 ม้วน</t>
  </si>
  <si>
    <t>สัญญาเลขที่ จ.3/2561            ใบสั่งเลขที่ 21130262/S/02/18 ลงวันที่ 30 ตุลาคม 2561</t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</si>
  <si>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(ผู้เสนอราคา)</t>
    </r>
  </si>
  <si>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(ราคา)</t>
    </r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</si>
  <si>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(ผู้ได้รับคัดเลือก)</t>
    </r>
  </si>
  <si>
    <t>68,575,230.00 (รวม VAT)</t>
  </si>
  <si>
    <t>81,286,830.00 (รวม VAT)</t>
  </si>
  <si>
    <t xml:space="preserve"> 6,925,896.00   (รวม VAT)</t>
  </si>
  <si>
    <t>จัดซื้อ Ethyl Acetate จำนวน 177,120 กิโลกรัม</t>
  </si>
  <si>
    <t>7,277,506.56  (รวม VAT)</t>
  </si>
  <si>
    <t>7,486,041.00   (รวม VAT)</t>
  </si>
  <si>
    <t>7,485,976.80   (รวม VAT)</t>
  </si>
  <si>
    <t>1.บริษัท โมเดอนเคมีเคิล จำกัด</t>
  </si>
  <si>
    <t>2.บริษัท เบรนน์แท็ก อินกรีเดียนส์ (ประเทศไทย) จำกัด (มหาชน)</t>
  </si>
  <si>
    <t xml:space="preserve">สัญญาเลขที่ 249/2561          ลงวันที่ 26 ตุลาคม 2561     </t>
  </si>
  <si>
    <t>ใบสั่งเลขที่ 21130262/S/03/18ลงวันที่ 30 ตุลาคม 2561</t>
  </si>
  <si>
    <t>ตาม พรบ. การจัดซื้อฯพ.ศ.2560 มาตรา 56 (2) (ข)</t>
  </si>
  <si>
    <t>ไม่ผ่านคุณสมบัติ</t>
  </si>
  <si>
    <t>30,330.28         (ไม่รวม VAT)</t>
  </si>
  <si>
    <t>30,330.28       (ไม่รวม VAT)</t>
  </si>
  <si>
    <t>ลงชื่อ…………………………………………………………..</t>
  </si>
  <si>
    <t>(นายคณิต  ต่อสกุล)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</si>
  <si>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</t>
    </r>
  </si>
  <si>
    <t xml:space="preserve">           ตามรายการที่ระบุไว้ ต่อไป)</t>
  </si>
  <si>
    <t>1.บริษัท CELANESE FAR EAST LIMITED, SINGAPORE BRANCH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</si>
  <si>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* 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</si>
  <si>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t>30,611.75        (ไม่รวม VAT)</t>
  </si>
  <si>
    <t>31,530.00        (ไม่รวม VAT)</t>
  </si>
  <si>
    <t>สัญญาเลขที่ ส.248/2561        ลงวันที่ 18 ตุลาคม 2561</t>
  </si>
  <si>
    <t>สัญญาเลขที่ จ.2/2561            ใบสั่งเลขที่ 21130262/S/01/18ลงวันที่ 16 ตุลาคม 2561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</si>
  <si>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</si>
  <si>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</si>
  <si>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</si>
  <si>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(ผู้ได้รับคัดเลือก)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</si>
  <si>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พฤศจิกายน 2561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</si>
  <si>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พฤศจิกายน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</si>
  <si>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บริษัท นิวตร้าเวิล์ด จำกัด</t>
  </si>
  <si>
    <t>บริษัท CELANESE FAR EAST LIMITED, SINGAPORE BRANCH</t>
  </si>
  <si>
    <t xml:space="preserve"> (ไม่รวม VAT)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</si>
  <si>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ธันวาคม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</si>
  <si>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ธันวาคม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</si>
  <si>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เมทเล่อร์-โทเลโด (ประเทศไทย) จำกัด</t>
  </si>
  <si>
    <t>จัดซื้อ เครื่องวัดความหนาแน่น (Density Meter) พร้อมอุปกรณ์และค่าติดตั้ง จำนวน 1 ชุด</t>
  </si>
  <si>
    <t>จัดซื้อ Tobacco Flavour 014 จำนวน 200 กิโลกรัม</t>
  </si>
  <si>
    <t xml:space="preserve">          เพื่อขอให้หน่วยงานจัดส่งเอกสารตามรายการที่ระบุไว้ ต่อไป)</t>
  </si>
  <si>
    <t>ตาม พรบ. การจัดซื้อฯ พ.ศ.2560 มาตรา 56 (2) (ข)</t>
  </si>
  <si>
    <t>ตาม พรบ. การจัดซื้อฯ พ.ศ.2560 มาตรา 56 (2) (ค)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</si>
  <si>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</t>
    </r>
  </si>
  <si>
    <t>สัญญาเลขที่ 258/2561     ลงวันที่ 6 พฤศจิกายน 2561</t>
  </si>
  <si>
    <t>ใบสั่งเลขที่ 21130262/S/04/18       ลงวันที่ 5 พฤศจิกายน 2561</t>
  </si>
  <si>
    <t>ใบสั่งเลขที่ 21130262/S/05/18        ลงวันที่ 28 พฤศจิกายน 2561</t>
  </si>
  <si>
    <t>จัดซื้อ Vanillin จำนวน 75 กิโลกรัม</t>
  </si>
  <si>
    <t>จัดซื้อ Tonka Bean Oil          จำนวน 100 กิโลกรัม</t>
  </si>
  <si>
    <t>ใบสั่งเลขที่ 21130262/S/06/18       ลงวันที่ 14 ธันวาคม 2561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</si>
  <si>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มกราคม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</si>
  <si>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2562</t>
    </r>
  </si>
  <si>
    <t>จัดซื้อ Tobacco Flavour 015   จำนวน 100 กิโลกรัม</t>
  </si>
  <si>
    <t xml:space="preserve"> (รวม VAT)</t>
  </si>
  <si>
    <t>เทพวงศ์ อินเตอร์เทรด จำกัด</t>
  </si>
  <si>
    <t>(รวมVAT)</t>
  </si>
  <si>
    <t>ใบสั่งเลขที่ 211302620004 ลงวันที่ 13 ธันวาคม 2561</t>
  </si>
  <si>
    <t>จัดซื้อ Tobacco Flavour 016   จำนวน 60 กิโลกรัม</t>
  </si>
  <si>
    <t>ใบสั่งเลขที่ 211302620005 ลงวันที่ 13 ธันวาคม 2561</t>
  </si>
  <si>
    <t>เทพวงศ์ อินเตอร์เทรดจำกัด</t>
  </si>
  <si>
    <t>ขนาด 108 x 21.95 มม. Menthol</t>
  </si>
  <si>
    <t>7.00 มิลลิกรัม ที่มีค่าความดันแตกต่าง</t>
  </si>
  <si>
    <t xml:space="preserve">บริษัท เอสเซนทรา </t>
  </si>
  <si>
    <t>จำกัด</t>
  </si>
  <si>
    <t>ตาม พรบ. การจัดซื้อฯ พ.ศ.2560 มาตรา 56 (2) (ซ)</t>
  </si>
  <si>
    <t>ใบสั่งเลขที่ 211302620006 ลงวันที่ 24 ธันวาคม 2561</t>
  </si>
  <si>
    <t>จัดซื้อ Tobacco Flavour 004      จำนวน 5,000 กิโลกรัม</t>
  </si>
  <si>
    <t>CHARABOT S.A.</t>
  </si>
  <si>
    <t>ใบสั่งเลขที่ 21130262/S/07/18       ลงวันที่ 27 ธันวาคม 2561</t>
  </si>
  <si>
    <t>........................................................</t>
  </si>
  <si>
    <t>200 มิลลิเมตรมาตรน้ำ หุ้มด้วย</t>
  </si>
  <si>
    <t>กระดาษ Plug Wrap 6,000 CU</t>
  </si>
  <si>
    <t>ใบสั่งเลขที่ 211302620007 ลงวันที่ 21 มกราคม 2562</t>
  </si>
  <si>
    <t>ขนาด 120 x 24.4 มม. Menthol</t>
  </si>
  <si>
    <t>3.75 มิลลิกรัม ที่มีค่าความดันแตกต่าง</t>
  </si>
  <si>
    <t>ตาม พรบ. การจัดซื้อฯ พ.ศ.2560 มาตรา 56 (1) (ค)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</si>
  <si>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กุมภาพันธ์ 2562</t>
    </r>
  </si>
  <si>
    <r>
      <t>วันที่  1-</t>
    </r>
    <r>
      <rPr>
        <b/>
        <sz val="16"/>
        <color rgb="FFFF0000"/>
        <rFont val="TH SarabunPSK"/>
        <family val="2"/>
      </rPr>
      <t>28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กุมภาพันธ์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</si>
  <si>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Flavour 008</t>
  </si>
  <si>
    <t>จำนวน 4,500 กิโลกรัม</t>
  </si>
  <si>
    <t>Bell Flavors &amp; Fragrances.Inc</t>
  </si>
  <si>
    <t>ใบสั่งเลขที่ 21130262/S/09/19       ลงวันที่ 14 มกราคม 2562</t>
  </si>
  <si>
    <t>280 มิลลิเมตรมาตรน้ำ หุ้มด้วย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</si>
  <si>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</t>
    </r>
  </si>
  <si>
    <t xml:space="preserve">           จะประสานงานเพื่อขอให้หน่วยงานจัดส่งเอกสารตามรายการที่ระบุไว้ ต่อไป)</t>
  </si>
  <si>
    <t>ขนาด 120 x 24.4 มม. ที่มีค่าความดัน</t>
  </si>
  <si>
    <t>แตกต่าง 280 มม.น้ำ หุ้มด้วยกระดาษ</t>
  </si>
  <si>
    <t xml:space="preserve">Plug Wrap 6,000 CU </t>
  </si>
  <si>
    <t>สัญญาเลขที่ 56/2562      ลงวันที่ 20 กุมภาพันธ์ 2562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</si>
  <si>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มีนาคม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</si>
  <si>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มีนาคม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</si>
  <si>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Casing 504</t>
  </si>
  <si>
    <t>จำนวน 1,200 กิโลกรัม</t>
  </si>
  <si>
    <t>ใบสั่งเลขที่ 21130262/S/12/19       ลงวันที่ 18 กุมภาพันธ์ 2562</t>
  </si>
  <si>
    <t>Tobacco Flavour 002</t>
  </si>
  <si>
    <t>จำนวน 4,000 กิโลกรัม</t>
  </si>
  <si>
    <t>ใบสั่งเลขที่ 21130262/S/08/19       ลงวันที่ 14 มกราคม 2562</t>
  </si>
  <si>
    <t>Tobacco Flavour 001</t>
  </si>
  <si>
    <t>จำนวน 1,000 กิโลกรัม</t>
  </si>
  <si>
    <t>Givaudan Singapore PTE.Ltd.</t>
  </si>
  <si>
    <t>ใบสั่งเลขที่ 21130262/S/14/19       ลงวันที่ 12 มีนาคม 2562</t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</si>
  <si>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เมษายน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</si>
  <si>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เมษายน 2562</t>
    </r>
  </si>
  <si>
    <t>บริษัท STENTA FILMS (M) SDN.BHD</t>
  </si>
  <si>
    <t>2.บริษัท ไทยฟิล์ม อินดัสตรี่ จำกัด (มหาชน)</t>
  </si>
  <si>
    <t>1.บริษัท STENTA FILMS (M) SDN.BHD</t>
  </si>
  <si>
    <t>เป็นผู้เสนอราคาต่ำสุด</t>
  </si>
  <si>
    <t>พี พี ฟิล์ม ขนาด 117 มม. x 3,600 ม.จำนวน 39,960 ม้วน</t>
  </si>
  <si>
    <t>สัญญาเลขที่ จ.3/2562  ใบสั่งเลขที่ 21130262/S/13/19        ลงวันที่ 29 มีนาคม 2562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</si>
  <si>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</t>
    </r>
  </si>
  <si>
    <t xml:space="preserve">                จะประสานงานเพื่อขอให้หน่วยงานจัดส่งเอกสารตามรายการที่ระบุไว้ ต่อไป)</t>
  </si>
  <si>
    <t>หัวหน้ากองจัดหาต่างประเทศและออกของ</t>
  </si>
  <si>
    <r>
      <t>สรุปผลการดำเนินการจัดซื้อจัดจ้างในรอบเดือน พฤษภาคม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</si>
  <si>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พฤษภาคม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</si>
  <si>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มิถุนายน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</si>
  <si>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Balsam Tolu (TEG)</t>
  </si>
  <si>
    <t>จำนวน 800 กิโลกรัม</t>
  </si>
  <si>
    <t xml:space="preserve">บริษัท เทพวงศ์ อินเตอร์เทรด จำกัด </t>
  </si>
  <si>
    <t>ใบสั่งเลขที่ 211302620008     ลงวันที่ 19 เมษายน 2562</t>
  </si>
  <si>
    <r>
      <t>หมายเหตุ</t>
    </r>
    <r>
      <rPr>
        <sz val="12"/>
        <color theme="1"/>
        <rFont val="TH SarabunPSK"/>
        <family val="2"/>
      </rPr>
      <t xml:space="preserve">    </t>
    </r>
    <r>
      <rPr>
        <sz val="12"/>
        <color theme="0"/>
        <rFont val="TH SarabunPSK"/>
        <family val="2"/>
      </rPr>
      <t>*</t>
    </r>
    <r>
      <rPr>
        <sz val="12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</si>
  <si>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2"/>
        <color theme="0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 ** ทุกรายที่เสนอราคา</t>
    </r>
  </si>
  <si>
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</si>
  <si>
    <r>
      <t>สรุปผลการดำเนินการจัดซื้อจัดจ้างในรอบเดือน มิถุนายน</t>
    </r>
    <r>
      <rPr>
        <b/>
        <sz val="16"/>
        <color rgb="FFFF0000"/>
        <rFont val="TH SarabunPSK"/>
        <family val="2"/>
      </rPr>
      <t xml:space="preserve"> 2562</t>
    </r>
  </si>
  <si>
    <t>Tobacco Flavour 005</t>
  </si>
  <si>
    <t>จำนวน 200 กิโลกรัม</t>
  </si>
  <si>
    <t>Tobacco</t>
  </si>
  <si>
    <t>Technology, Inc.</t>
  </si>
  <si>
    <t>Tobacco Casing 507</t>
  </si>
  <si>
    <t>Tobacco Casing 502</t>
  </si>
  <si>
    <t>จำนวน 600 กิโลกรัม</t>
  </si>
  <si>
    <t>Mafco Worldwide</t>
  </si>
  <si>
    <t>LLc</t>
  </si>
  <si>
    <r>
      <t>หมายเหตุ</t>
    </r>
    <r>
      <rPr>
        <sz val="11"/>
        <color theme="1"/>
        <rFont val="TH SarabunPSK"/>
        <family val="2"/>
      </rPr>
      <t xml:space="preserve">    </t>
    </r>
    <r>
      <rPr>
        <sz val="11"/>
        <color theme="0"/>
        <rFont val="TH SarabunPSK"/>
        <family val="2"/>
      </rPr>
      <t>*</t>
    </r>
    <r>
      <rPr>
        <sz val="11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</si>
  <si>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</si>
  <si>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0"/>
        <rFont val="TH SarabunPSK"/>
        <family val="2"/>
      </rPr>
      <t xml:space="preserve">    **</t>
    </r>
    <r>
      <rPr>
        <sz val="11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</si>
  <si>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…………………………………………………..</t>
  </si>
  <si>
    <t xml:space="preserve">ซื้อกระดาษมวนบุหรี่ No.1 </t>
  </si>
  <si>
    <t xml:space="preserve">ขนาด 27 มม. X 6,000 ม. </t>
  </si>
  <si>
    <t>จำนวน 168,000 ม้วน</t>
  </si>
  <si>
    <t xml:space="preserve">Mudanjiang  </t>
  </si>
  <si>
    <t xml:space="preserve">Hengfeng  Paper </t>
  </si>
  <si>
    <t>Co.,Ltd.</t>
  </si>
  <si>
    <t>ซื้อกระดาษ Plug Wrap ชนิดมีความพรุน</t>
  </si>
  <si>
    <t xml:space="preserve">ขนาด 27 มม. X 5,000 ม. </t>
  </si>
  <si>
    <t>จำนวน 25,200 ม้วน</t>
  </si>
  <si>
    <t xml:space="preserve">ซื้อกระดาษซองใน ขนาด </t>
  </si>
  <si>
    <t>ขนาด114 มม. X1,550 ม. (แกนกระดาษ)</t>
  </si>
  <si>
    <t>จำนวน 90,000 ม้วน</t>
  </si>
  <si>
    <t xml:space="preserve">ตาม พรบ. การจัดซื้อฯ พ.ศ.2560 มาตรา 56 </t>
  </si>
  <si>
    <t>บริษัท นิคเคสยาม</t>
  </si>
  <si>
    <t>อลูมิเนียม จำกัด</t>
  </si>
  <si>
    <t>สัญญาลำดับที่ 88/2562 ลงวันที่ 5 เมษายน 2562</t>
  </si>
  <si>
    <t xml:space="preserve">                                          </t>
  </si>
  <si>
    <r>
      <t>สรุปผลการดำเนินการจัดซื้อจัดจ้างในรอบเดือน กรกฏาคม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</si>
  <si>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กรกฏาคม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</si>
  <si>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21130262/S/18/19      ลงวันที่ 19 มิถุนายน 2562</t>
  </si>
  <si>
    <t>ใบสั่งเลขที่ 21130262/S/19/19     ลงวันที่ 26 มิถุนายน 2562</t>
  </si>
  <si>
    <t>ใบสั่งเลขที่ 21130262/S/16/19     ลงวันที่ 12 มิถุนายน 2562</t>
  </si>
  <si>
    <t>ใบสั่งเลขที่ 21130262/S/15/19     ลงวันที่ 11 เมษายน 2562</t>
  </si>
  <si>
    <r>
      <t xml:space="preserve">ใบสั่งเลขที่ 21130262/S/10/19     </t>
    </r>
    <r>
      <rPr>
        <sz val="11"/>
        <rFont val="TH SarabunPSK"/>
        <family val="2"/>
      </rPr>
      <t>ลงวันที่ 25 กุมภาพันธ์ 2562</t>
    </r>
  </si>
  <si>
    <t xml:space="preserve">จัดซื้อ Self Adhesive Tear Strip ขนาด 1.6 มิลลิเมตร X 16,000 เมตร  จำนวน 3,840 ม้วน
</t>
  </si>
  <si>
    <t>1,257,292.80 (รวม VAT)</t>
  </si>
  <si>
    <t>1,232,640.00 (รวม VAT)</t>
  </si>
  <si>
    <t>2.บริษัท พี. ประชุม จำกัด</t>
  </si>
  <si>
    <t>สัญญาเลขที่ 169/2562   ลงวันที่ 18 กรกฎาคม 2562</t>
  </si>
  <si>
    <t>14,207,460.00 (รวม VAT)</t>
  </si>
  <si>
    <t>13,793,370.00 (รวม VAT)</t>
  </si>
  <si>
    <t xml:space="preserve">จัดซื้อกระดาษพันก้นกรองสีขาว ชนิดม้วน ขนาด 34 กรัม/ตร.ม. ความกว้าง 570 มม. ความยาว 8,500 ม.  จำนวน 1,500 ม้วน
</t>
  </si>
  <si>
    <t>13,913,343.75  (รวม VAT)</t>
  </si>
  <si>
    <t>บริษัท Mudanjiang Hengfeng Paper Co., Ltd.</t>
  </si>
  <si>
    <t>สัญญาเลขที่ จ. 4/2562  ใบสั่งเลขที่ 21130262/S/17/19  ลงวันที่ 10 กรกฎาคม 2562</t>
  </si>
  <si>
    <t>ซื้อ BOPP FILM ขนาด 330 มม. X 2,000 ม. ความหนา 30 ไมครอน จำนวน 5,022 ม้วน</t>
  </si>
  <si>
    <t>1. PT. Indopoly Swakarsa Industry Tbk</t>
  </si>
  <si>
    <t>Swakarsa Industry</t>
  </si>
  <si>
    <t>Tbk.</t>
  </si>
  <si>
    <t>2. Stenta Films</t>
  </si>
  <si>
    <t>(M) SDN.BHD.</t>
  </si>
  <si>
    <t>Balsam Peru</t>
  </si>
  <si>
    <t>Frutarom (UK) Ltd.</t>
  </si>
  <si>
    <t>ใบสั่งเลขที่ 21130262/S/20/19     ลงวันที่ 30 กรกฎาคม 2562</t>
  </si>
  <si>
    <r>
      <t>สรุปผลการดำเนินการจัดซื้อจัดจ้างในรอบเดือน สิงหาคม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</si>
  <si>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สิงหาคม พ.ศ. 256</t>
    </r>
    <r>
      <rPr>
        <b/>
        <sz val="16"/>
        <color rgb="FFFF0000"/>
        <rFont val="TH SarabunPSK"/>
        <family val="2"/>
      </rPr>
      <t>2</t>
    </r>
  </si>
  <si>
    <t>2.บริษัท BUKIT MURIA JAYA (BMJ)</t>
  </si>
  <si>
    <t>1.บริษัท Mudanjiang Hengfeng Paper Co., Ltd.</t>
  </si>
  <si>
    <t>ใบสั่งเลขที่ 21130263/S/01/19    ลงวันที่ 22 กรกฎาคม 2562</t>
  </si>
  <si>
    <t>1,075,231.87 (รวม VAT)</t>
  </si>
  <si>
    <t>1,064,179.20 (รวม VAT)</t>
  </si>
  <si>
    <t>1,799,654.40 (รวม VAT)</t>
  </si>
  <si>
    <t>13,170,004.05 (รวม VAT)</t>
  </si>
  <si>
    <t>13,161,000.00 (รวม VAT)</t>
  </si>
  <si>
    <t>PT. Indopoly Swakarsa Industry Tbk</t>
  </si>
  <si>
    <t>ซื้อกระดาษ Plug Wrap ชนิดมีความพรุน ขนาด 27 มม. X 5,000 ม.  จำนวน 33,600 ม้วน</t>
  </si>
  <si>
    <t>1. บริษัท เทพวงศ์ อินเตอร์เทรด จำกัด</t>
  </si>
  <si>
    <t>3.บริษัท พีดีเอ็ม อินดัสทรี จำกัด</t>
  </si>
  <si>
    <t>บริษัท เทพวงศ์ อินเตอร์เทรด จำกัด</t>
  </si>
  <si>
    <t>สัญญาเลขที่ 219/2562 ลงวันที่ 28 สิงหาคม 2562</t>
  </si>
  <si>
    <t>ใบสั่งเลขที่ 21130262/S/21/19        ลงวันที่ 2 สิงหาคม 2562</t>
  </si>
  <si>
    <t>2.บริษัท มูดันเจียง เฮิงเฟิง เปเปอร์ จำกัด</t>
  </si>
  <si>
    <r>
      <t>สรุปผลการดำเนินการจัดซื้อจัดจ้างในรอบเดือน กันยายน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</si>
  <si>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2</t>
    </r>
  </si>
  <si>
    <t xml:space="preserve">จัดซื้อกระดาษมวนบุหรี่ ขนาด 53.6 มม. X 6,000 ม. จำนวน 5,000 ม้วน </t>
  </si>
  <si>
    <t>จัดซื้อกระดาษมวนบุหรี่สำหรับบุหรี่ขนาด 7.1 ขนาด 48 มม. X 6,000 ม. จำนวน 1,000 ม้วน</t>
  </si>
  <si>
    <t>ใบสั่งเลขที่ 21130263/S/06/19     ลงวันที่ 17 กันยายน 2562</t>
  </si>
  <si>
    <t>ใบสั่งเลขที่    21130263/S/05/19     ลงวันที่ 17 กันยายน 2562</t>
  </si>
  <si>
    <t>Tobacco Flavour 004 จำนวน 10,800 กิโลกรัม</t>
  </si>
  <si>
    <t>ใบสั่งเลขที่ 21130263/S/03/19     ลงวันที่ 11 กันยายน 2562</t>
  </si>
  <si>
    <t>Tobacco Flavour 008   จำนวน 7,200 กิโลกรัม</t>
  </si>
  <si>
    <t>Bell Flavors &amp; Fragrances,Inc.</t>
  </si>
  <si>
    <t>ใบสั่งเลขที่ 21130263/S/04/19     ลงวันที่ 16 กันยายน 2562</t>
  </si>
  <si>
    <t xml:space="preserve">จัดซื้อ Cellulose Acetate Tow จำนวน 450,000 กก. </t>
  </si>
  <si>
    <t>บ. โนมูระฯ</t>
  </si>
  <si>
    <t>ใบสั่งเลขที่    21130263/S/02/19     ลงวันที่ 19 กันยายน 2562</t>
  </si>
  <si>
    <t>บ. บูกิต มูเรีย จายา พีที. จำกัด</t>
  </si>
  <si>
    <t>บ. บูกิต มูเรีย จายาพีที. จำกัด</t>
  </si>
  <si>
    <t>บ. ซีลานีส ฟาร์อีสต์ จำกัด สาขาสิงคโปร์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</si>
</sst>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u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0"/>
      <name val="TH SarabunPSK"/>
      <family val="2"/>
    </font>
    <font>
      <b/>
      <u/>
      <sz val="12"/>
      <color theme="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1"/>
      <name val="TH SarabunPSK"/>
      <family val="2"/>
    </font>
    <font>
      <b/>
      <u/>
      <sz val="11"/>
      <color theme="0"/>
      <name val="TH SarabunPSK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E7ECF1"/>
      </bottom>
      <diagonal/>
    </border>
    <border>
      <left/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E7ECF1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</cellStyleXfs>
  <cellXfs count="40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2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26" xfId="0" applyFont="1" applyFill="1" applyBorder="1"/>
    <xf numFmtId="43" fontId="11" fillId="0" borderId="2" xfId="1" applyFont="1" applyFill="1" applyBorder="1" applyAlignment="1">
      <alignment horizontal="right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43" fontId="11" fillId="0" borderId="9" xfId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right" vertical="top" wrapText="1"/>
    </xf>
    <xf numFmtId="0" fontId="25" fillId="0" borderId="27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right"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43" fontId="11" fillId="0" borderId="14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43" fontId="11" fillId="0" borderId="20" xfId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43" fontId="11" fillId="0" borderId="19" xfId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4" fontId="20" fillId="0" borderId="12" xfId="0" applyNumberFormat="1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3" fontId="16" fillId="0" borderId="3" xfId="1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/>
    <xf numFmtId="43" fontId="16" fillId="0" borderId="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top" wrapText="1"/>
    </xf>
    <xf numFmtId="0" fontId="12" fillId="0" borderId="0" xfId="0" applyFont="1" applyFill="1" applyAlignment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" fontId="11" fillId="0" borderId="27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vertical="top" wrapText="1"/>
    </xf>
    <xf numFmtId="43" fontId="11" fillId="0" borderId="33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0" borderId="3" xfId="1" quotePrefix="1" applyNumberFormat="1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43" fontId="11" fillId="0" borderId="3" xfId="1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62" fontId="36" fillId="0" borderId="0" xfId="0" applyNumberFormat="1" applyFont="1"/>
    <xf numFmtId="61" fontId="36" fillId="0" borderId="0" xfId="0" applyNumberFormat="1" applyFont="1"/>
    <xf numFmtId="0" fontId="36" fillId="0" borderId="0" xfId="0" applyFont="1"/>
    <xf numFmtId="0" fontId="36" fillId="0" borderId="7" xfId="0" applyFont="1" applyBorder="1"/>
    <xf numFmtId="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0" fontId="26" fillId="2" borderId="31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" fontId="37" fillId="3" borderId="36" xfId="0" applyNumberFormat="1" applyFont="1" applyFill="1" applyBorder="1" applyAlignment="1">
      <alignment horizontal="right" vertical="top" wrapText="1"/>
    </xf>
    <xf numFmtId="4" fontId="37" fillId="3" borderId="37" xfId="0" applyNumberFormat="1" applyFont="1" applyFill="1" applyBorder="1" applyAlignment="1">
      <alignment horizontal="right" vertical="top" wrapText="1"/>
    </xf>
    <xf numFmtId="4" fontId="37" fillId="0" borderId="35" xfId="0" applyNumberFormat="1" applyFont="1" applyFill="1" applyBorder="1" applyAlignment="1">
      <alignment horizontal="right" vertical="top" wrapText="1"/>
    </xf>
    <xf numFmtId="4" fontId="37" fillId="3" borderId="9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9" xfId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5" xfId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14" xfId="1" applyFont="1" applyFill="1" applyBorder="1" applyAlignment="1">
      <alignment horizontal="right" vertical="top" wrapText="1"/>
    </xf>
    <xf numFmtId="43" fontId="11" fillId="4" borderId="19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3" fontId="11" fillId="4" borderId="9" xfId="1" applyFont="1" applyFill="1" applyBorder="1" applyAlignment="1">
      <alignment horizontal="right" vertical="top" wrapText="1"/>
    </xf>
    <xf numFmtId="43" fontId="11" fillId="4" borderId="4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9668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85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369300" y="34131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</xdr:row>
      <xdr:rowOff>30163</xdr:rowOff>
    </xdr:from>
    <xdr:to>
      <xdr:col>10</xdr:col>
      <xdr:colOff>1476374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2458699" y="334963"/>
          <a:ext cx="1085850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428475</xdr:colOff>
      <xdr:row>2</xdr:row>
      <xdr:rowOff>278751</xdr:rowOff>
    </xdr:from>
    <xdr:ext cx="999504" cy="5969394"/>
    <xdr:sp macro="" textlink="">
      <xdr:nvSpPr>
        <xdr:cNvPr id="2" name="สี่เหลี่ยมผืนผ้า 1"/>
        <xdr:cNvSpPr/>
      </xdr:nvSpPr>
      <xdr:spPr>
        <a:xfrm rot="18865862">
          <a:off x="2210730" y="3373296"/>
          <a:ext cx="5969394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PSK" pitchFamily="34" charset="-34"/>
              <a:cs typeface="TH SarabunPSK" pitchFamily="34" charset="-34"/>
            </a:rPr>
            <a:t>ตัวอย่างการบันทึกข้อมูล	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4" name="สี่เหลี่ยมผืนผ้า 1"/>
        <xdr:cNvSpPr>
          <a:spLocks noChangeArrowheads="1"/>
        </xdr:cNvSpPr>
      </xdr:nvSpPr>
      <xdr:spPr bwMode="auto">
        <a:xfrm>
          <a:off x="89662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41756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994503</xdr:colOff>
      <xdr:row>1</xdr:row>
      <xdr:rowOff>30163</xdr:rowOff>
    </xdr:from>
    <xdr:to>
      <xdr:col>10</xdr:col>
      <xdr:colOff>1068992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7949" y="340825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70925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23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tabSelected="1" zoomScale="110" zoomScaleNormal="110" workbookViewId="0">
      <pane ySplit="7" topLeftCell="A17" activePane="bottomLeft" state="frozen"/>
      <selection pane="bottomLeft" activeCell="I18" sqref="I18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796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321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322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s="242" customFormat="1" ht="18.600000000000001" x14ac:dyDescent="0.55000000000000004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s="242" customFormat="1" ht="18.600000000000001" x14ac:dyDescent="0.55000000000000004">
      <c r="A6" s="352"/>
      <c r="B6" s="316" t="s">
        <v>25</v>
      </c>
      <c r="C6" s="354"/>
      <c r="D6" s="315" t="s">
        <v>26</v>
      </c>
      <c r="E6" s="315" t="s">
        <v>69</v>
      </c>
      <c r="F6" s="358"/>
      <c r="G6" s="359"/>
      <c r="H6" s="362" t="s">
        <v>86</v>
      </c>
      <c r="I6" s="363"/>
      <c r="J6" s="352"/>
      <c r="K6" s="354"/>
    </row>
    <row r="7" spans="1:11" s="242" customFormat="1" ht="18.600000000000001" x14ac:dyDescent="0.55000000000000004">
      <c r="A7" s="353"/>
      <c r="B7" s="168"/>
      <c r="C7" s="355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353"/>
      <c r="K7" s="355"/>
    </row>
    <row r="8" spans="1:11" s="86" customFormat="1" ht="18.75" customHeight="1" x14ac:dyDescent="0.55000000000000004">
      <c r="A8" s="109">
        <v>1</v>
      </c>
      <c r="B8" s="341" t="s">
        <v>323</v>
      </c>
      <c r="C8" s="111">
        <v>2637550</v>
      </c>
      <c r="D8" s="144">
        <v>2562650</v>
      </c>
      <c r="E8" s="109" t="s">
        <v>92</v>
      </c>
      <c r="F8" s="384" t="s">
        <v>335</v>
      </c>
      <c r="G8" s="325">
        <v>2097628</v>
      </c>
      <c r="H8" s="406" t="s">
        <v>336</v>
      </c>
      <c r="I8" s="325">
        <v>1888985.7</v>
      </c>
      <c r="J8" s="343" t="str">
        <f>มิ.ย.62!$J$16</f>
        <v>ตาม พรบ. การจัดซื้อฯ พ.ศ.2560 มาตรา 56 (1) (ค)</v>
      </c>
      <c r="K8" s="343" t="s">
        <v>326</v>
      </c>
    </row>
    <row r="9" spans="1:11" s="86" customFormat="1" ht="54.75" customHeight="1" x14ac:dyDescent="0.55000000000000004">
      <c r="A9" s="73"/>
      <c r="B9" s="342"/>
      <c r="C9" s="150" t="s">
        <v>78</v>
      </c>
      <c r="D9" s="150" t="s">
        <v>78</v>
      </c>
      <c r="E9" s="159"/>
      <c r="F9" s="408"/>
      <c r="G9" s="321" t="s">
        <v>78</v>
      </c>
      <c r="H9" s="407"/>
      <c r="I9" s="161" t="s">
        <v>157</v>
      </c>
      <c r="J9" s="344"/>
      <c r="K9" s="344"/>
    </row>
    <row r="10" spans="1:11" s="86" customFormat="1" ht="18.75" customHeight="1" x14ac:dyDescent="0.55000000000000004">
      <c r="A10" s="109">
        <v>2</v>
      </c>
      <c r="B10" s="341" t="s">
        <v>324</v>
      </c>
      <c r="C10" s="111">
        <v>509320</v>
      </c>
      <c r="D10" s="144">
        <v>494340</v>
      </c>
      <c r="E10" s="109" t="s">
        <v>92</v>
      </c>
      <c r="F10" s="384" t="s">
        <v>335</v>
      </c>
      <c r="G10" s="325">
        <v>409606.7</v>
      </c>
      <c r="H10" s="406" t="s">
        <v>335</v>
      </c>
      <c r="I10" s="325">
        <v>339022.32</v>
      </c>
      <c r="J10" s="343" t="str">
        <f>มิ.ย.62!$J$16</f>
        <v>ตาม พรบ. การจัดซื้อฯ พ.ศ.2560 มาตรา 56 (1) (ค)</v>
      </c>
      <c r="K10" s="343" t="s">
        <v>325</v>
      </c>
    </row>
    <row r="11" spans="1:11" s="86" customFormat="1" ht="54.75" customHeight="1" x14ac:dyDescent="0.55000000000000004">
      <c r="A11" s="73"/>
      <c r="B11" s="342"/>
      <c r="C11" s="150" t="s">
        <v>78</v>
      </c>
      <c r="D11" s="150" t="s">
        <v>78</v>
      </c>
      <c r="E11" s="159"/>
      <c r="F11" s="408"/>
      <c r="G11" s="321" t="s">
        <v>78</v>
      </c>
      <c r="H11" s="407"/>
      <c r="I11" s="161" t="s">
        <v>157</v>
      </c>
      <c r="J11" s="344"/>
      <c r="K11" s="344"/>
    </row>
    <row r="12" spans="1:11" s="86" customFormat="1" ht="18.600000000000001" x14ac:dyDescent="0.55000000000000004">
      <c r="A12" s="109">
        <v>3</v>
      </c>
      <c r="B12" s="341" t="s">
        <v>327</v>
      </c>
      <c r="C12" s="111">
        <v>7149600</v>
      </c>
      <c r="D12" s="144">
        <v>6942024</v>
      </c>
      <c r="E12" s="109" t="s">
        <v>81</v>
      </c>
      <c r="F12" s="317" t="s">
        <v>89</v>
      </c>
      <c r="G12" s="115">
        <v>6837407.6399999997</v>
      </c>
      <c r="H12" s="319" t="s">
        <v>89</v>
      </c>
      <c r="I12" s="115">
        <v>6837407.6399999997</v>
      </c>
      <c r="J12" s="343" t="s">
        <v>165</v>
      </c>
      <c r="K12" s="343" t="s">
        <v>328</v>
      </c>
    </row>
    <row r="13" spans="1:11" s="86" customFormat="1" ht="37.950000000000003" customHeight="1" x14ac:dyDescent="0.55000000000000004">
      <c r="A13" s="73"/>
      <c r="B13" s="342"/>
      <c r="C13" s="158" t="s">
        <v>157</v>
      </c>
      <c r="D13" s="158" t="s">
        <v>157</v>
      </c>
      <c r="E13" s="159"/>
      <c r="F13" s="318"/>
      <c r="G13" s="321" t="s">
        <v>157</v>
      </c>
      <c r="H13" s="160"/>
      <c r="I13" s="321" t="s">
        <v>157</v>
      </c>
      <c r="J13" s="344"/>
      <c r="K13" s="344"/>
    </row>
    <row r="14" spans="1:11" s="86" customFormat="1" ht="37.200000000000003" x14ac:dyDescent="0.55000000000000004">
      <c r="A14" s="109">
        <v>4</v>
      </c>
      <c r="B14" s="341" t="s">
        <v>329</v>
      </c>
      <c r="C14" s="111">
        <v>2937600</v>
      </c>
      <c r="D14" s="144">
        <v>2851992</v>
      </c>
      <c r="E14" s="109" t="s">
        <v>81</v>
      </c>
      <c r="F14" s="319" t="s">
        <v>330</v>
      </c>
      <c r="G14" s="115">
        <v>2840785.92</v>
      </c>
      <c r="H14" s="336" t="s">
        <v>330</v>
      </c>
      <c r="I14" s="115">
        <v>2840785.92</v>
      </c>
      <c r="J14" s="343" t="s">
        <v>165</v>
      </c>
      <c r="K14" s="343" t="s">
        <v>331</v>
      </c>
    </row>
    <row r="15" spans="1:11" s="86" customFormat="1" ht="37.950000000000003" customHeight="1" x14ac:dyDescent="0.55000000000000004">
      <c r="A15" s="73"/>
      <c r="B15" s="342"/>
      <c r="C15" s="158" t="s">
        <v>157</v>
      </c>
      <c r="D15" s="158" t="s">
        <v>157</v>
      </c>
      <c r="E15" s="159"/>
      <c r="F15" s="320"/>
      <c r="G15" s="161" t="s">
        <v>157</v>
      </c>
      <c r="H15" s="160"/>
      <c r="I15" s="161" t="s">
        <v>157</v>
      </c>
      <c r="J15" s="344"/>
      <c r="K15" s="344"/>
    </row>
    <row r="16" spans="1:11" s="86" customFormat="1" ht="18.75" customHeight="1" x14ac:dyDescent="0.55000000000000004">
      <c r="A16" s="109">
        <v>5</v>
      </c>
      <c r="B16" s="341" t="s">
        <v>332</v>
      </c>
      <c r="C16" s="330">
        <v>92929500</v>
      </c>
      <c r="D16" s="329">
        <v>90040500</v>
      </c>
      <c r="E16" s="326" t="s">
        <v>92</v>
      </c>
      <c r="F16" s="384" t="s">
        <v>337</v>
      </c>
      <c r="G16" s="327">
        <v>66620340</v>
      </c>
      <c r="H16" s="375" t="s">
        <v>337</v>
      </c>
      <c r="I16" s="327">
        <v>57483590.850000001</v>
      </c>
      <c r="J16" s="346" t="str">
        <f>มิ.ย.62!$J$16</f>
        <v>ตาม พรบ. การจัดซื้อฯ พ.ศ.2560 มาตรา 56 (1) (ค)</v>
      </c>
      <c r="K16" s="346" t="s">
        <v>334</v>
      </c>
    </row>
    <row r="17" spans="1:11" s="86" customFormat="1" ht="54.75" customHeight="1" x14ac:dyDescent="0.55000000000000004">
      <c r="A17" s="73"/>
      <c r="B17" s="342"/>
      <c r="C17" s="331" t="s">
        <v>176</v>
      </c>
      <c r="D17" s="331" t="s">
        <v>176</v>
      </c>
      <c r="E17" s="339"/>
      <c r="F17" s="408"/>
      <c r="G17" s="338" t="s">
        <v>176</v>
      </c>
      <c r="H17" s="376"/>
      <c r="I17" s="328" t="s">
        <v>157</v>
      </c>
      <c r="J17" s="347"/>
      <c r="K17" s="347"/>
    </row>
    <row r="18" spans="1:11" s="86" customFormat="1" ht="37.950000000000003" customHeight="1" x14ac:dyDescent="0.55000000000000004">
      <c r="A18" s="72"/>
      <c r="B18" s="324"/>
      <c r="C18" s="150"/>
      <c r="D18" s="150"/>
      <c r="E18" s="151"/>
      <c r="F18" s="335" t="s">
        <v>333</v>
      </c>
      <c r="G18" s="337">
        <v>76471830</v>
      </c>
      <c r="H18" s="332"/>
      <c r="I18" s="150"/>
      <c r="J18" s="333"/>
      <c r="K18" s="333"/>
    </row>
    <row r="19" spans="1:11" s="86" customFormat="1" ht="37.950000000000003" customHeight="1" x14ac:dyDescent="0.55000000000000004">
      <c r="A19" s="73"/>
      <c r="B19" s="322"/>
      <c r="C19" s="158"/>
      <c r="D19" s="158"/>
      <c r="E19" s="159"/>
      <c r="F19" s="334"/>
      <c r="G19" s="338" t="s">
        <v>176</v>
      </c>
      <c r="H19" s="322"/>
      <c r="I19" s="158"/>
      <c r="J19" s="323"/>
      <c r="K19" s="323"/>
    </row>
    <row r="20" spans="1:11" s="86" customFormat="1" ht="37.950000000000003" customHeight="1" x14ac:dyDescent="0.6">
      <c r="A20" s="208"/>
      <c r="B20" s="122"/>
      <c r="C20" s="112"/>
      <c r="D20" s="112"/>
      <c r="E20" s="209"/>
      <c r="F20" s="122"/>
      <c r="G20" s="80" t="s">
        <v>87</v>
      </c>
      <c r="H20" s="345" t="s">
        <v>258</v>
      </c>
      <c r="I20" s="345"/>
      <c r="J20" s="258"/>
      <c r="K20" s="258"/>
    </row>
    <row r="21" spans="1:11" x14ac:dyDescent="0.7">
      <c r="A21" s="314"/>
      <c r="B21" s="79"/>
      <c r="C21" s="79"/>
      <c r="D21" s="79"/>
      <c r="E21" s="79"/>
      <c r="F21" s="79"/>
      <c r="G21" s="79"/>
      <c r="H21" s="340" t="s">
        <v>140</v>
      </c>
      <c r="I21" s="340"/>
      <c r="J21" s="79"/>
      <c r="K21" s="79"/>
    </row>
    <row r="22" spans="1:11" x14ac:dyDescent="0.7">
      <c r="A22" s="255" t="s">
        <v>255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314"/>
      <c r="D29" s="79"/>
      <c r="E29" s="79"/>
      <c r="F29" s="79"/>
    </row>
  </sheetData>
  <sheetProtection password="C683" sheet="1" objects="1" scenarios="1"/>
  <mergeCells count="34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9"/>
    <mergeCell ref="B12:B13"/>
    <mergeCell ref="J12:J13"/>
    <mergeCell ref="K12:K13"/>
    <mergeCell ref="B10:B11"/>
    <mergeCell ref="J10:J11"/>
    <mergeCell ref="K10:K11"/>
    <mergeCell ref="B8:B9"/>
    <mergeCell ref="J8:J9"/>
    <mergeCell ref="F8:F9"/>
    <mergeCell ref="H8:H9"/>
    <mergeCell ref="F10:F11"/>
    <mergeCell ref="H10:H11"/>
    <mergeCell ref="H21:I21"/>
    <mergeCell ref="B14:B15"/>
    <mergeCell ref="J14:J15"/>
    <mergeCell ref="K14:K15"/>
    <mergeCell ref="H20:I20"/>
    <mergeCell ref="B16:B17"/>
    <mergeCell ref="J16:J17"/>
    <mergeCell ref="K16:K17"/>
    <mergeCell ref="F16:F17"/>
    <mergeCell ref="H16:H17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20" zoomScaleNormal="120" workbookViewId="0">
      <pane ySplit="7" topLeftCell="A8" activePane="bottomLeft" state="frozen"/>
      <selection pane="bottomLeft" activeCell="E15" sqref="E15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199218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158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159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167" t="s">
        <v>25</v>
      </c>
      <c r="C6" s="354"/>
      <c r="D6" s="166" t="s">
        <v>26</v>
      </c>
      <c r="E6" s="166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18.600000000000001" x14ac:dyDescent="0.55000000000000004">
      <c r="A8" s="109">
        <v>1</v>
      </c>
      <c r="B8" s="368" t="s">
        <v>171</v>
      </c>
      <c r="C8" s="179">
        <v>69700</v>
      </c>
      <c r="D8" s="111">
        <v>67622</v>
      </c>
      <c r="E8" s="109" t="s">
        <v>81</v>
      </c>
      <c r="F8" s="381" t="s">
        <v>88</v>
      </c>
      <c r="G8" s="147">
        <v>67243.5</v>
      </c>
      <c r="H8" s="381" t="s">
        <v>88</v>
      </c>
      <c r="I8" s="147">
        <v>67243.5</v>
      </c>
      <c r="J8" s="343" t="s">
        <v>164</v>
      </c>
      <c r="K8" s="368" t="s">
        <v>172</v>
      </c>
    </row>
    <row r="9" spans="1:11" s="86" customFormat="1" ht="36.6" customHeight="1" x14ac:dyDescent="0.55000000000000004">
      <c r="A9" s="72"/>
      <c r="B9" s="370"/>
      <c r="C9" s="150" t="s">
        <v>157</v>
      </c>
      <c r="D9" s="150" t="s">
        <v>77</v>
      </c>
      <c r="E9" s="178"/>
      <c r="F9" s="382"/>
      <c r="G9" s="153" t="s">
        <v>77</v>
      </c>
      <c r="H9" s="382"/>
      <c r="I9" s="153" t="s">
        <v>77</v>
      </c>
      <c r="J9" s="344"/>
      <c r="K9" s="370"/>
    </row>
    <row r="10" spans="1:11" s="86" customFormat="1" ht="19.5" customHeight="1" x14ac:dyDescent="0.55000000000000004">
      <c r="A10" s="75">
        <v>2</v>
      </c>
      <c r="B10" s="341" t="s">
        <v>175</v>
      </c>
      <c r="C10" s="111">
        <v>273599</v>
      </c>
      <c r="D10" s="111">
        <v>273599</v>
      </c>
      <c r="E10" s="145" t="s">
        <v>81</v>
      </c>
      <c r="F10" s="379" t="s">
        <v>182</v>
      </c>
      <c r="G10" s="147">
        <v>273599</v>
      </c>
      <c r="H10" s="379" t="s">
        <v>177</v>
      </c>
      <c r="I10" s="147">
        <v>273599</v>
      </c>
      <c r="J10" s="343" t="s">
        <v>164</v>
      </c>
      <c r="K10" s="341" t="s">
        <v>179</v>
      </c>
    </row>
    <row r="11" spans="1:11" s="86" customFormat="1" ht="37.5" customHeight="1" x14ac:dyDescent="0.55000000000000004">
      <c r="A11" s="72"/>
      <c r="B11" s="342"/>
      <c r="C11" s="150" t="s">
        <v>176</v>
      </c>
      <c r="D11" s="150" t="s">
        <v>176</v>
      </c>
      <c r="E11" s="151"/>
      <c r="F11" s="380"/>
      <c r="G11" s="153" t="s">
        <v>178</v>
      </c>
      <c r="H11" s="380"/>
      <c r="I11" s="153" t="s">
        <v>178</v>
      </c>
      <c r="J11" s="344"/>
      <c r="K11" s="342"/>
    </row>
    <row r="12" spans="1:11" s="86" customFormat="1" ht="18.600000000000001" x14ac:dyDescent="0.55000000000000004">
      <c r="A12" s="75">
        <v>3</v>
      </c>
      <c r="B12" s="341" t="s">
        <v>180</v>
      </c>
      <c r="C12" s="111">
        <v>153438</v>
      </c>
      <c r="D12" s="144">
        <v>153438</v>
      </c>
      <c r="E12" s="177" t="s">
        <v>81</v>
      </c>
      <c r="F12" s="379" t="s">
        <v>182</v>
      </c>
      <c r="G12" s="147">
        <v>153438</v>
      </c>
      <c r="H12" s="379" t="s">
        <v>177</v>
      </c>
      <c r="I12" s="147">
        <v>153438</v>
      </c>
      <c r="J12" s="343" t="s">
        <v>164</v>
      </c>
      <c r="K12" s="341" t="s">
        <v>181</v>
      </c>
    </row>
    <row r="13" spans="1:11" s="86" customFormat="1" ht="40.5" customHeight="1" x14ac:dyDescent="0.55000000000000004">
      <c r="A13" s="72"/>
      <c r="B13" s="342"/>
      <c r="C13" s="150" t="s">
        <v>176</v>
      </c>
      <c r="D13" s="150" t="s">
        <v>176</v>
      </c>
      <c r="E13" s="151"/>
      <c r="F13" s="380"/>
      <c r="G13" s="153" t="s">
        <v>178</v>
      </c>
      <c r="H13" s="380"/>
      <c r="I13" s="153" t="s">
        <v>178</v>
      </c>
      <c r="J13" s="344"/>
      <c r="K13" s="342"/>
    </row>
    <row r="14" spans="1:11" s="86" customFormat="1" ht="19.5" customHeight="1" x14ac:dyDescent="0.55000000000000004">
      <c r="A14" s="75">
        <v>4</v>
      </c>
      <c r="B14" s="132" t="s">
        <v>80</v>
      </c>
      <c r="C14" s="111">
        <v>1341374.26</v>
      </c>
      <c r="D14" s="111">
        <v>1341374.26</v>
      </c>
      <c r="E14" s="145" t="s">
        <v>81</v>
      </c>
      <c r="F14" s="146" t="s">
        <v>185</v>
      </c>
      <c r="G14" s="147">
        <v>1341374.26</v>
      </c>
      <c r="H14" s="146" t="s">
        <v>185</v>
      </c>
      <c r="I14" s="147">
        <v>1341374.26</v>
      </c>
      <c r="J14" s="343" t="s">
        <v>187</v>
      </c>
      <c r="K14" s="368" t="s">
        <v>188</v>
      </c>
    </row>
    <row r="15" spans="1:11" s="86" customFormat="1" ht="18.600000000000001" x14ac:dyDescent="0.55000000000000004">
      <c r="A15" s="72"/>
      <c r="B15" s="149" t="s">
        <v>183</v>
      </c>
      <c r="C15" s="150" t="s">
        <v>78</v>
      </c>
      <c r="D15" s="150" t="s">
        <v>78</v>
      </c>
      <c r="E15" s="151"/>
      <c r="F15" s="152" t="s">
        <v>186</v>
      </c>
      <c r="G15" s="153" t="s">
        <v>78</v>
      </c>
      <c r="H15" s="152" t="s">
        <v>186</v>
      </c>
      <c r="I15" s="153" t="s">
        <v>78</v>
      </c>
      <c r="J15" s="367"/>
      <c r="K15" s="369"/>
    </row>
    <row r="16" spans="1:11" s="86" customFormat="1" ht="18.600000000000001" x14ac:dyDescent="0.55000000000000004">
      <c r="A16" s="72"/>
      <c r="B16" s="149" t="s">
        <v>184</v>
      </c>
      <c r="C16" s="150"/>
      <c r="D16" s="150"/>
      <c r="E16" s="151"/>
      <c r="F16" s="152"/>
      <c r="G16" s="153"/>
      <c r="H16" s="152"/>
      <c r="I16" s="153"/>
      <c r="J16" s="367"/>
      <c r="K16" s="369"/>
    </row>
    <row r="17" spans="1:11" s="86" customFormat="1" ht="19.95" customHeight="1" x14ac:dyDescent="0.55000000000000004">
      <c r="A17" s="72"/>
      <c r="B17" s="180" t="s">
        <v>193</v>
      </c>
      <c r="C17" s="150"/>
      <c r="D17" s="150"/>
      <c r="E17" s="151"/>
      <c r="F17" s="152"/>
      <c r="G17" s="153"/>
      <c r="H17" s="152"/>
      <c r="I17" s="153"/>
      <c r="J17" s="156"/>
      <c r="K17" s="180"/>
    </row>
    <row r="18" spans="1:11" s="86" customFormat="1" ht="15.75" customHeight="1" x14ac:dyDescent="0.55000000000000004">
      <c r="A18" s="73"/>
      <c r="B18" s="181" t="s">
        <v>194</v>
      </c>
      <c r="C18" s="158"/>
      <c r="D18" s="158"/>
      <c r="E18" s="159"/>
      <c r="F18" s="160"/>
      <c r="G18" s="161"/>
      <c r="H18" s="160"/>
      <c r="I18" s="161"/>
      <c r="J18" s="159"/>
      <c r="K18" s="155"/>
    </row>
    <row r="19" spans="1:11" s="86" customFormat="1" ht="18.600000000000001" customHeight="1" x14ac:dyDescent="0.55000000000000004">
      <c r="A19" s="109">
        <v>5</v>
      </c>
      <c r="B19" s="368" t="s">
        <v>189</v>
      </c>
      <c r="C19" s="179">
        <v>3595000</v>
      </c>
      <c r="D19" s="111">
        <v>3487500</v>
      </c>
      <c r="E19" s="109" t="s">
        <v>81</v>
      </c>
      <c r="F19" s="381" t="s">
        <v>190</v>
      </c>
      <c r="G19" s="147">
        <v>3474577.8</v>
      </c>
      <c r="H19" s="381" t="s">
        <v>190</v>
      </c>
      <c r="I19" s="147">
        <v>3474577.8</v>
      </c>
      <c r="J19" s="343" t="s">
        <v>165</v>
      </c>
      <c r="K19" s="368" t="s">
        <v>191</v>
      </c>
    </row>
    <row r="20" spans="1:11" s="86" customFormat="1" ht="38.4" customHeight="1" x14ac:dyDescent="0.55000000000000004">
      <c r="A20" s="73"/>
      <c r="B20" s="370"/>
      <c r="C20" s="158" t="s">
        <v>157</v>
      </c>
      <c r="D20" s="158" t="s">
        <v>77</v>
      </c>
      <c r="E20" s="182"/>
      <c r="F20" s="382"/>
      <c r="G20" s="161" t="s">
        <v>77</v>
      </c>
      <c r="H20" s="382"/>
      <c r="I20" s="161" t="s">
        <v>77</v>
      </c>
      <c r="J20" s="344"/>
      <c r="K20" s="370"/>
    </row>
    <row r="21" spans="1:11" s="79" customFormat="1" ht="32.4" customHeight="1" x14ac:dyDescent="0.6">
      <c r="A21" s="85"/>
      <c r="G21" s="80" t="s">
        <v>87</v>
      </c>
      <c r="H21" s="345" t="s">
        <v>192</v>
      </c>
      <c r="I21" s="345"/>
    </row>
    <row r="22" spans="1:11" s="79" customFormat="1" ht="21" x14ac:dyDescent="0.6">
      <c r="A22" s="85"/>
      <c r="H22" s="340" t="s">
        <v>140</v>
      </c>
      <c r="I22" s="340"/>
    </row>
    <row r="23" spans="1:11" s="79" customFormat="1" ht="21" x14ac:dyDescent="0.6">
      <c r="A23" s="78" t="s">
        <v>149</v>
      </c>
    </row>
    <row r="24" spans="1:11" s="79" customFormat="1" ht="21" x14ac:dyDescent="0.6">
      <c r="A24" s="78" t="s">
        <v>90</v>
      </c>
    </row>
    <row r="25" spans="1:11" s="79" customFormat="1" ht="21" x14ac:dyDescent="0.6">
      <c r="A25" s="78" t="s">
        <v>91</v>
      </c>
    </row>
    <row r="28" spans="1:11" x14ac:dyDescent="0.7">
      <c r="C28" s="78"/>
      <c r="D28" s="79"/>
      <c r="E28" s="80"/>
      <c r="F28" s="81"/>
    </row>
    <row r="29" spans="1:11" x14ac:dyDescent="0.7">
      <c r="C29" s="82"/>
      <c r="D29" s="79"/>
      <c r="E29" s="83"/>
      <c r="F29" s="84"/>
    </row>
    <row r="30" spans="1:11" x14ac:dyDescent="0.7">
      <c r="C30" s="85"/>
      <c r="D30" s="79"/>
      <c r="E30" s="79"/>
      <c r="F30" s="79"/>
    </row>
  </sheetData>
  <sheetProtection password="C683" sheet="1" objects="1" scenarios="1"/>
  <mergeCells count="35">
    <mergeCell ref="H21:I21"/>
    <mergeCell ref="H22:I22"/>
    <mergeCell ref="B19:B20"/>
    <mergeCell ref="F19:F20"/>
    <mergeCell ref="H19:H20"/>
    <mergeCell ref="J19:J20"/>
    <mergeCell ref="K19:K20"/>
    <mergeCell ref="J14:J16"/>
    <mergeCell ref="K14:K16"/>
    <mergeCell ref="B8:B9"/>
    <mergeCell ref="F8:F9"/>
    <mergeCell ref="H8:H9"/>
    <mergeCell ref="J8:J9"/>
    <mergeCell ref="K8:K9"/>
    <mergeCell ref="B10:B11"/>
    <mergeCell ref="F10:F11"/>
    <mergeCell ref="J10:J11"/>
    <mergeCell ref="K10:K11"/>
    <mergeCell ref="H10:H11"/>
    <mergeCell ref="B12:B13"/>
    <mergeCell ref="F12:F13"/>
    <mergeCell ref="H12:H13"/>
    <mergeCell ref="J12:J13"/>
    <mergeCell ref="K12:K13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12" sqref="A12:K13"/>
    </sheetView>
  </sheetViews>
  <sheetFormatPr defaultColWidth="9" defaultRowHeight="24.6" x14ac:dyDescent="0.7"/>
  <cols>
    <col min="1" max="1" width="3.8984375" style="68" customWidth="1"/>
    <col min="2" max="2" width="19.3984375" style="64" customWidth="1"/>
    <col min="3" max="3" width="8.89843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59765625" style="64" customWidth="1"/>
    <col min="9" max="9" width="10.19921875" style="64" customWidth="1"/>
    <col min="10" max="10" width="15.8984375" style="64" customWidth="1"/>
    <col min="11" max="11" width="16.0976562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153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154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165" t="s">
        <v>25</v>
      </c>
      <c r="C6" s="354"/>
      <c r="D6" s="166" t="s">
        <v>26</v>
      </c>
      <c r="E6" s="166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21" customHeight="1" x14ac:dyDescent="0.55000000000000004">
      <c r="A8" s="109">
        <v>1</v>
      </c>
      <c r="B8" s="341" t="s">
        <v>170</v>
      </c>
      <c r="C8" s="174">
        <v>67243.5</v>
      </c>
      <c r="D8" s="111">
        <v>65285.25</v>
      </c>
      <c r="E8" s="109" t="s">
        <v>81</v>
      </c>
      <c r="F8" s="381" t="s">
        <v>88</v>
      </c>
      <c r="G8" s="147">
        <v>65113.86</v>
      </c>
      <c r="H8" s="381" t="s">
        <v>88</v>
      </c>
      <c r="I8" s="147">
        <v>65113.86</v>
      </c>
      <c r="J8" s="343" t="s">
        <v>164</v>
      </c>
      <c r="K8" s="368" t="s">
        <v>168</v>
      </c>
    </row>
    <row r="9" spans="1:11" s="86" customFormat="1" ht="30.6" customHeight="1" x14ac:dyDescent="0.55000000000000004">
      <c r="A9" s="72"/>
      <c r="B9" s="342"/>
      <c r="C9" s="150" t="s">
        <v>157</v>
      </c>
      <c r="D9" s="150" t="s">
        <v>77</v>
      </c>
      <c r="E9" s="151"/>
      <c r="F9" s="382"/>
      <c r="G9" s="153" t="s">
        <v>77</v>
      </c>
      <c r="H9" s="382"/>
      <c r="I9" s="153" t="s">
        <v>77</v>
      </c>
      <c r="J9" s="344"/>
      <c r="K9" s="370"/>
    </row>
    <row r="10" spans="1:11" s="86" customFormat="1" ht="30.6" customHeight="1" x14ac:dyDescent="0.55000000000000004">
      <c r="A10" s="109">
        <v>2</v>
      </c>
      <c r="B10" s="341" t="s">
        <v>161</v>
      </c>
      <c r="C10" s="111">
        <v>793726</v>
      </c>
      <c r="D10" s="111">
        <v>793726</v>
      </c>
      <c r="E10" s="145" t="s">
        <v>93</v>
      </c>
      <c r="F10" s="379" t="s">
        <v>160</v>
      </c>
      <c r="G10" s="147">
        <v>714760</v>
      </c>
      <c r="H10" s="384" t="s">
        <v>160</v>
      </c>
      <c r="I10" s="147">
        <v>700000</v>
      </c>
      <c r="J10" s="343" t="s">
        <v>114</v>
      </c>
      <c r="K10" s="341" t="s">
        <v>167</v>
      </c>
    </row>
    <row r="11" spans="1:11" s="86" customFormat="1" ht="30.6" customHeight="1" x14ac:dyDescent="0.55000000000000004">
      <c r="A11" s="72"/>
      <c r="B11" s="371"/>
      <c r="C11" s="150" t="s">
        <v>78</v>
      </c>
      <c r="D11" s="150" t="s">
        <v>78</v>
      </c>
      <c r="E11" s="151"/>
      <c r="F11" s="383"/>
      <c r="G11" s="153" t="s">
        <v>78</v>
      </c>
      <c r="H11" s="385"/>
      <c r="I11" s="153" t="s">
        <v>78</v>
      </c>
      <c r="J11" s="344"/>
      <c r="K11" s="342"/>
    </row>
    <row r="12" spans="1:11" s="86" customFormat="1" ht="30.6" customHeight="1" x14ac:dyDescent="0.55000000000000004">
      <c r="A12" s="109">
        <v>3</v>
      </c>
      <c r="B12" s="341" t="s">
        <v>162</v>
      </c>
      <c r="C12" s="111">
        <v>818000</v>
      </c>
      <c r="D12" s="144">
        <v>794164</v>
      </c>
      <c r="E12" s="109" t="s">
        <v>81</v>
      </c>
      <c r="F12" s="146" t="s">
        <v>89</v>
      </c>
      <c r="G12" s="147">
        <v>792682.8</v>
      </c>
      <c r="H12" s="146" t="s">
        <v>89</v>
      </c>
      <c r="I12" s="147">
        <v>792682.8</v>
      </c>
      <c r="J12" s="343" t="s">
        <v>165</v>
      </c>
      <c r="K12" s="368" t="s">
        <v>169</v>
      </c>
    </row>
    <row r="13" spans="1:11" s="86" customFormat="1" ht="32.25" customHeight="1" x14ac:dyDescent="0.55000000000000004">
      <c r="A13" s="73"/>
      <c r="B13" s="342"/>
      <c r="C13" s="158" t="s">
        <v>157</v>
      </c>
      <c r="D13" s="158" t="s">
        <v>157</v>
      </c>
      <c r="E13" s="159"/>
      <c r="F13" s="160"/>
      <c r="G13" s="161" t="s">
        <v>157</v>
      </c>
      <c r="H13" s="160"/>
      <c r="I13" s="161" t="s">
        <v>157</v>
      </c>
      <c r="J13" s="344"/>
      <c r="K13" s="370"/>
    </row>
    <row r="14" spans="1:11" s="86" customFormat="1" ht="30.6" hidden="1" customHeight="1" x14ac:dyDescent="0.55000000000000004">
      <c r="A14" s="75">
        <v>4</v>
      </c>
      <c r="B14" s="132"/>
      <c r="C14" s="111"/>
      <c r="D14" s="144"/>
      <c r="E14" s="145"/>
      <c r="F14" s="146"/>
      <c r="G14" s="147"/>
      <c r="H14" s="146"/>
      <c r="I14" s="147"/>
      <c r="J14" s="148"/>
      <c r="K14" s="100"/>
    </row>
    <row r="15" spans="1:11" s="86" customFormat="1" ht="30.6" hidden="1" customHeight="1" x14ac:dyDescent="0.55000000000000004">
      <c r="A15" s="72"/>
      <c r="B15" s="149"/>
      <c r="C15" s="150"/>
      <c r="D15" s="150"/>
      <c r="E15" s="151"/>
      <c r="F15" s="152"/>
      <c r="G15" s="153"/>
      <c r="H15" s="152"/>
      <c r="I15" s="153"/>
      <c r="J15" s="156"/>
      <c r="K15" s="100"/>
    </row>
    <row r="16" spans="1:11" s="86" customFormat="1" ht="30.6" hidden="1" customHeight="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100"/>
    </row>
    <row r="17" spans="1:11" s="86" customFormat="1" ht="30.6" hidden="1" customHeight="1" x14ac:dyDescent="0.55000000000000004">
      <c r="A17" s="73"/>
      <c r="B17" s="157"/>
      <c r="C17" s="158"/>
      <c r="D17" s="158"/>
      <c r="E17" s="159"/>
      <c r="F17" s="160"/>
      <c r="G17" s="161"/>
      <c r="H17" s="160"/>
      <c r="I17" s="161"/>
      <c r="J17" s="159"/>
      <c r="K17" s="155"/>
    </row>
    <row r="18" spans="1:11" s="86" customFormat="1" ht="30.6" hidden="1" customHeight="1" x14ac:dyDescent="0.55000000000000004">
      <c r="A18" s="75">
        <v>5</v>
      </c>
      <c r="B18" s="132"/>
      <c r="C18" s="111"/>
      <c r="D18" s="144"/>
      <c r="E18" s="145"/>
      <c r="F18" s="146"/>
      <c r="G18" s="147"/>
      <c r="H18" s="146"/>
      <c r="I18" s="147"/>
      <c r="J18" s="148"/>
      <c r="K18" s="100"/>
    </row>
    <row r="19" spans="1:11" s="86" customFormat="1" ht="30.6" hidden="1" customHeight="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100"/>
    </row>
    <row r="20" spans="1:11" s="86" customFormat="1" ht="30.6" hidden="1" customHeight="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100"/>
    </row>
    <row r="21" spans="1:11" s="86" customFormat="1" ht="30.6" hidden="1" customHeight="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155"/>
    </row>
    <row r="22" spans="1:11" s="86" customFormat="1" ht="30.6" hidden="1" customHeight="1" x14ac:dyDescent="0.55000000000000004">
      <c r="A22" s="75">
        <v>6</v>
      </c>
      <c r="B22" s="132"/>
      <c r="C22" s="111"/>
      <c r="D22" s="144"/>
      <c r="E22" s="145"/>
      <c r="F22" s="146"/>
      <c r="G22" s="147"/>
      <c r="H22" s="146"/>
      <c r="I22" s="147"/>
      <c r="J22" s="148"/>
      <c r="K22" s="100"/>
    </row>
    <row r="23" spans="1:11" s="86" customFormat="1" ht="30.6" hidden="1" customHeight="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100"/>
    </row>
    <row r="24" spans="1:11" s="86" customFormat="1" ht="30.6" hidden="1" customHeight="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100"/>
    </row>
    <row r="25" spans="1:11" s="86" customFormat="1" ht="1.5" hidden="1" customHeight="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155"/>
    </row>
    <row r="26" spans="1:11" s="79" customFormat="1" ht="21" x14ac:dyDescent="0.6">
      <c r="A26" s="85"/>
    </row>
    <row r="27" spans="1:11" s="79" customFormat="1" ht="21" x14ac:dyDescent="0.6">
      <c r="A27" s="85"/>
      <c r="G27" s="80" t="s">
        <v>87</v>
      </c>
      <c r="H27" s="87"/>
    </row>
    <row r="28" spans="1:11" s="79" customFormat="1" ht="21" customHeight="1" x14ac:dyDescent="0.6">
      <c r="A28" s="85"/>
      <c r="H28" s="85" t="s">
        <v>140</v>
      </c>
    </row>
    <row r="29" spans="1:11" s="79" customFormat="1" ht="21" x14ac:dyDescent="0.6">
      <c r="A29" s="78" t="s">
        <v>149</v>
      </c>
    </row>
    <row r="30" spans="1:11" s="79" customFormat="1" ht="21" x14ac:dyDescent="0.6">
      <c r="A30" s="78" t="s">
        <v>90</v>
      </c>
    </row>
    <row r="31" spans="1:11" s="79" customFormat="1" ht="21" x14ac:dyDescent="0.6">
      <c r="A31" s="78" t="s">
        <v>166</v>
      </c>
    </row>
    <row r="32" spans="1:11" x14ac:dyDescent="0.7">
      <c r="B32" s="79" t="s">
        <v>163</v>
      </c>
    </row>
    <row r="34" spans="3:6" x14ac:dyDescent="0.7">
      <c r="C34" s="78"/>
      <c r="D34" s="79"/>
      <c r="E34" s="80"/>
      <c r="F34" s="81"/>
    </row>
    <row r="35" spans="3:6" x14ac:dyDescent="0.7">
      <c r="C35" s="82"/>
      <c r="D35" s="79"/>
      <c r="E35" s="83"/>
      <c r="F35" s="84"/>
    </row>
    <row r="36" spans="3:6" x14ac:dyDescent="0.7">
      <c r="C36" s="85"/>
      <c r="D36" s="79"/>
      <c r="E36" s="79"/>
      <c r="F36" s="79"/>
    </row>
  </sheetData>
  <sheetProtection password="97B0" sheet="1" objects="1" scenarios="1"/>
  <mergeCells count="24">
    <mergeCell ref="H8:H9"/>
    <mergeCell ref="H6:I6"/>
    <mergeCell ref="B8:B9"/>
    <mergeCell ref="B10:B11"/>
    <mergeCell ref="K10:K11"/>
    <mergeCell ref="F10:F11"/>
    <mergeCell ref="H10:H11"/>
    <mergeCell ref="J10:J11"/>
    <mergeCell ref="B12:B13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9"/>
    <mergeCell ref="J8:J9"/>
    <mergeCell ref="F8:F9"/>
    <mergeCell ref="J12:J13"/>
    <mergeCell ref="K12:K13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3" workbookViewId="0">
      <selection activeCell="B11" sqref="B11:K12"/>
    </sheetView>
  </sheetViews>
  <sheetFormatPr defaultColWidth="9" defaultRowHeight="24.6" x14ac:dyDescent="0.7"/>
  <cols>
    <col min="1" max="1" width="4.3984375" style="68" bestFit="1" customWidth="1"/>
    <col min="2" max="2" width="16.5" style="64" customWidth="1"/>
    <col min="3" max="4" width="11" style="64" bestFit="1" customWidth="1"/>
    <col min="5" max="5" width="7.69921875" style="64" customWidth="1"/>
    <col min="6" max="6" width="17.5" style="64" customWidth="1"/>
    <col min="7" max="7" width="11" style="64" bestFit="1" customWidth="1"/>
    <col min="8" max="8" width="16.09765625" style="64" customWidth="1"/>
    <col min="9" max="9" width="10" style="64" customWidth="1"/>
    <col min="10" max="10" width="11.8984375" style="64" customWidth="1"/>
    <col min="11" max="11" width="18.19921875" style="64" customWidth="1"/>
    <col min="12" max="12" width="9" style="64" customWidth="1"/>
    <col min="13" max="16384" width="9" style="64"/>
  </cols>
  <sheetData>
    <row r="1" spans="1:13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3" x14ac:dyDescent="0.7">
      <c r="A2" s="349" t="s">
        <v>117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3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3" s="65" customFormat="1" x14ac:dyDescent="0.7">
      <c r="A4" s="350" t="s">
        <v>118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3" ht="17.399999999999999" customHeight="1" x14ac:dyDescent="0.7">
      <c r="A5" s="390" t="s">
        <v>76</v>
      </c>
      <c r="B5" s="133"/>
      <c r="C5" s="390" t="s">
        <v>83</v>
      </c>
      <c r="D5" s="134"/>
      <c r="E5" s="135" t="s">
        <v>0</v>
      </c>
      <c r="F5" s="395" t="s">
        <v>71</v>
      </c>
      <c r="G5" s="396"/>
      <c r="H5" s="399" t="s">
        <v>85</v>
      </c>
      <c r="I5" s="400"/>
      <c r="J5" s="390" t="s">
        <v>79</v>
      </c>
      <c r="K5" s="390" t="s">
        <v>84</v>
      </c>
    </row>
    <row r="6" spans="1:13" ht="31.95" customHeight="1" x14ac:dyDescent="0.7">
      <c r="A6" s="391"/>
      <c r="B6" s="136" t="s">
        <v>25</v>
      </c>
      <c r="C6" s="393"/>
      <c r="D6" s="137" t="s">
        <v>26</v>
      </c>
      <c r="E6" s="393" t="s">
        <v>69</v>
      </c>
      <c r="F6" s="397"/>
      <c r="G6" s="398"/>
      <c r="H6" s="388" t="s">
        <v>86</v>
      </c>
      <c r="I6" s="389"/>
      <c r="J6" s="391"/>
      <c r="K6" s="393"/>
    </row>
    <row r="7" spans="1:13" ht="22.2" customHeight="1" x14ac:dyDescent="0.7">
      <c r="A7" s="392"/>
      <c r="B7" s="138"/>
      <c r="C7" s="394"/>
      <c r="D7" s="139"/>
      <c r="E7" s="394"/>
      <c r="F7" s="140" t="s">
        <v>121</v>
      </c>
      <c r="G7" s="141" t="s">
        <v>122</v>
      </c>
      <c r="H7" s="142" t="s">
        <v>123</v>
      </c>
      <c r="I7" s="143" t="s">
        <v>122</v>
      </c>
      <c r="J7" s="391"/>
      <c r="K7" s="393"/>
    </row>
    <row r="8" spans="1:13" s="86" customFormat="1" ht="58.95" customHeight="1" x14ac:dyDescent="0.55000000000000004">
      <c r="A8" s="109">
        <v>1</v>
      </c>
      <c r="B8" s="89" t="s">
        <v>95</v>
      </c>
      <c r="C8" s="90" t="s">
        <v>98</v>
      </c>
      <c r="D8" s="92" t="s">
        <v>97</v>
      </c>
      <c r="E8" s="109" t="s">
        <v>93</v>
      </c>
      <c r="F8" s="116" t="s">
        <v>143</v>
      </c>
      <c r="G8" s="93" t="s">
        <v>96</v>
      </c>
      <c r="H8" s="130" t="s">
        <v>156</v>
      </c>
      <c r="I8" s="91" t="s">
        <v>96</v>
      </c>
      <c r="J8" s="109" t="s">
        <v>5</v>
      </c>
      <c r="K8" s="101" t="s">
        <v>148</v>
      </c>
    </row>
    <row r="9" spans="1:13" s="86" customFormat="1" ht="37.200000000000003" x14ac:dyDescent="0.55000000000000004">
      <c r="A9" s="131"/>
      <c r="B9" s="67"/>
      <c r="C9" s="77"/>
      <c r="D9" s="77"/>
      <c r="E9" s="110"/>
      <c r="F9" s="107" t="s">
        <v>99</v>
      </c>
      <c r="G9" s="93" t="s">
        <v>124</v>
      </c>
      <c r="H9" s="96"/>
      <c r="I9" s="94"/>
      <c r="J9" s="70"/>
      <c r="K9" s="102"/>
    </row>
    <row r="10" spans="1:13" s="86" customFormat="1" ht="55.8" x14ac:dyDescent="0.55000000000000004">
      <c r="A10" s="131"/>
      <c r="B10" s="67"/>
      <c r="C10" s="77"/>
      <c r="D10" s="77"/>
      <c r="E10" s="110"/>
      <c r="F10" s="89" t="s">
        <v>100</v>
      </c>
      <c r="G10" s="93" t="s">
        <v>125</v>
      </c>
      <c r="H10" s="96"/>
      <c r="I10" s="97"/>
      <c r="J10" s="98"/>
      <c r="K10" s="103"/>
    </row>
    <row r="11" spans="1:13" s="86" customFormat="1" ht="37.200000000000003" x14ac:dyDescent="0.55000000000000004">
      <c r="A11" s="109">
        <v>2</v>
      </c>
      <c r="B11" s="99" t="s">
        <v>101</v>
      </c>
      <c r="C11" s="90" t="s">
        <v>102</v>
      </c>
      <c r="D11" s="90" t="s">
        <v>103</v>
      </c>
      <c r="E11" s="109" t="s">
        <v>93</v>
      </c>
      <c r="F11" s="117" t="s">
        <v>104</v>
      </c>
      <c r="G11" s="95" t="s">
        <v>107</v>
      </c>
      <c r="H11" s="89" t="s">
        <v>155</v>
      </c>
      <c r="I11" s="92" t="s">
        <v>107</v>
      </c>
      <c r="J11" s="109" t="s">
        <v>5</v>
      </c>
      <c r="K11" s="101" t="s">
        <v>147</v>
      </c>
    </row>
    <row r="12" spans="1:13" s="86" customFormat="1" ht="54.6" customHeight="1" x14ac:dyDescent="0.55000000000000004">
      <c r="A12" s="131"/>
      <c r="B12" s="67"/>
      <c r="C12" s="77"/>
      <c r="D12" s="77"/>
      <c r="E12" s="110"/>
      <c r="F12" s="107" t="s">
        <v>105</v>
      </c>
      <c r="G12" s="90" t="s">
        <v>108</v>
      </c>
      <c r="H12" s="96"/>
      <c r="I12" s="77"/>
      <c r="J12" s="70"/>
      <c r="K12" s="102"/>
    </row>
    <row r="13" spans="1:13" s="86" customFormat="1" ht="36" customHeight="1" x14ac:dyDescent="0.55000000000000004">
      <c r="A13" s="131"/>
      <c r="B13" s="67"/>
      <c r="C13" s="77"/>
      <c r="D13" s="77"/>
      <c r="E13" s="110"/>
      <c r="F13" s="89" t="s">
        <v>106</v>
      </c>
      <c r="G13" s="90" t="s">
        <v>109</v>
      </c>
      <c r="H13" s="71"/>
      <c r="I13" s="94"/>
      <c r="J13" s="74"/>
      <c r="K13" s="66"/>
    </row>
    <row r="14" spans="1:13" s="86" customFormat="1" ht="74.400000000000006" x14ac:dyDescent="0.55000000000000004">
      <c r="A14" s="127">
        <v>3</v>
      </c>
      <c r="B14" s="125" t="s">
        <v>119</v>
      </c>
      <c r="C14" s="126" t="s">
        <v>110</v>
      </c>
      <c r="D14" s="126" t="s">
        <v>112</v>
      </c>
      <c r="E14" s="127" t="s">
        <v>93</v>
      </c>
      <c r="F14" s="107" t="s">
        <v>111</v>
      </c>
      <c r="G14" s="128" t="s">
        <v>126</v>
      </c>
      <c r="H14" s="107" t="s">
        <v>111</v>
      </c>
      <c r="I14" s="128" t="s">
        <v>113</v>
      </c>
      <c r="J14" s="114" t="s">
        <v>114</v>
      </c>
      <c r="K14" s="107" t="s">
        <v>120</v>
      </c>
    </row>
    <row r="15" spans="1:13" s="86" customFormat="1" ht="55.8" x14ac:dyDescent="0.55000000000000004">
      <c r="A15" s="109">
        <v>4</v>
      </c>
      <c r="B15" s="99" t="s">
        <v>115</v>
      </c>
      <c r="C15" s="129" t="s">
        <v>146</v>
      </c>
      <c r="D15" s="144" t="s">
        <v>145</v>
      </c>
      <c r="E15" s="109" t="s">
        <v>81</v>
      </c>
      <c r="F15" s="108" t="s">
        <v>116</v>
      </c>
      <c r="G15" s="115" t="s">
        <v>137</v>
      </c>
      <c r="H15" s="108" t="s">
        <v>116</v>
      </c>
      <c r="I15" s="115" t="s">
        <v>138</v>
      </c>
      <c r="J15" s="104" t="s">
        <v>135</v>
      </c>
      <c r="K15" s="101" t="s">
        <v>134</v>
      </c>
      <c r="M15" s="112"/>
    </row>
    <row r="16" spans="1:13" s="86" customFormat="1" ht="55.8" x14ac:dyDescent="0.55000000000000004">
      <c r="A16" s="109">
        <v>5</v>
      </c>
      <c r="B16" s="99" t="s">
        <v>127</v>
      </c>
      <c r="C16" s="90" t="s">
        <v>129</v>
      </c>
      <c r="D16" s="106" t="s">
        <v>130</v>
      </c>
      <c r="E16" s="109" t="s">
        <v>93</v>
      </c>
      <c r="F16" s="118" t="s">
        <v>131</v>
      </c>
      <c r="G16" s="105" t="s">
        <v>128</v>
      </c>
      <c r="H16" s="118" t="s">
        <v>94</v>
      </c>
      <c r="I16" s="92" t="s">
        <v>128</v>
      </c>
      <c r="J16" s="145" t="s">
        <v>114</v>
      </c>
      <c r="K16" s="101" t="s">
        <v>133</v>
      </c>
    </row>
    <row r="17" spans="1:11" s="86" customFormat="1" ht="55.2" customHeight="1" x14ac:dyDescent="0.55000000000000004">
      <c r="A17" s="173"/>
      <c r="B17" s="69"/>
      <c r="C17" s="88"/>
      <c r="D17" s="88"/>
      <c r="E17" s="76"/>
      <c r="F17" s="107" t="s">
        <v>132</v>
      </c>
      <c r="G17" s="113" t="s">
        <v>136</v>
      </c>
      <c r="H17" s="71"/>
      <c r="I17" s="88"/>
      <c r="J17" s="74"/>
      <c r="K17" s="103"/>
    </row>
    <row r="18" spans="1:11" s="86" customFormat="1" ht="36" customHeight="1" x14ac:dyDescent="0.7">
      <c r="A18" s="119"/>
      <c r="B18" s="120"/>
      <c r="C18" s="97"/>
      <c r="D18" s="97"/>
      <c r="E18" s="121"/>
      <c r="F18" s="122"/>
      <c r="G18" s="123"/>
      <c r="H18" s="387" t="s">
        <v>139</v>
      </c>
      <c r="I18" s="387"/>
      <c r="J18" s="387"/>
      <c r="K18" s="124"/>
    </row>
    <row r="19" spans="1:11" s="86" customFormat="1" ht="55.2" customHeight="1" x14ac:dyDescent="0.55000000000000004">
      <c r="A19" s="119"/>
      <c r="B19" s="120"/>
      <c r="C19" s="97"/>
      <c r="D19" s="97"/>
      <c r="E19" s="121"/>
      <c r="F19" s="122"/>
      <c r="G19" s="123"/>
      <c r="H19" s="386" t="s">
        <v>140</v>
      </c>
      <c r="I19" s="386"/>
      <c r="J19" s="386"/>
      <c r="K19" s="124"/>
    </row>
    <row r="20" spans="1:11" s="79" customFormat="1" ht="21" x14ac:dyDescent="0.6">
      <c r="A20" s="78" t="s">
        <v>144</v>
      </c>
    </row>
    <row r="21" spans="1:11" s="79" customFormat="1" ht="21" x14ac:dyDescent="0.6">
      <c r="A21" s="78" t="s">
        <v>90</v>
      </c>
    </row>
    <row r="22" spans="1:11" s="79" customFormat="1" ht="21" x14ac:dyDescent="0.6">
      <c r="A22" s="78" t="s">
        <v>141</v>
      </c>
    </row>
    <row r="23" spans="1:11" x14ac:dyDescent="0.7">
      <c r="B23" s="79" t="s">
        <v>142</v>
      </c>
    </row>
    <row r="25" spans="1:11" x14ac:dyDescent="0.7">
      <c r="C25" s="78"/>
      <c r="D25" s="79"/>
      <c r="E25" s="80"/>
      <c r="F25" s="81"/>
    </row>
    <row r="26" spans="1:11" x14ac:dyDescent="0.7">
      <c r="C26" s="82"/>
      <c r="D26" s="79"/>
      <c r="E26" s="83"/>
      <c r="F26" s="84"/>
    </row>
    <row r="27" spans="1:11" x14ac:dyDescent="0.7">
      <c r="C27" s="85"/>
      <c r="D27" s="79"/>
      <c r="E27" s="79"/>
      <c r="F27" s="79"/>
    </row>
  </sheetData>
  <sheetProtection password="97B0" sheet="1" objects="1" scenarios="1"/>
  <mergeCells count="14">
    <mergeCell ref="H19:J19"/>
    <mergeCell ref="H18:J18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E6:E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D26" sqref="D26"/>
    </sheetView>
  </sheetViews>
  <sheetFormatPr defaultColWidth="9" defaultRowHeight="24.6" x14ac:dyDescent="0.7"/>
  <cols>
    <col min="1" max="1" width="4.59765625" style="4" customWidth="1"/>
    <col min="2" max="2" width="19.5" style="1" customWidth="1"/>
    <col min="3" max="4" width="10.09765625" style="1" customWidth="1"/>
    <col min="5" max="5" width="11.59765625" style="1" customWidth="1"/>
    <col min="6" max="6" width="17.8984375" style="1" customWidth="1"/>
    <col min="7" max="7" width="10.09765625" style="1" customWidth="1"/>
    <col min="8" max="8" width="17.8984375" style="1" customWidth="1"/>
    <col min="9" max="9" width="10.09765625" style="1" customWidth="1"/>
    <col min="10" max="10" width="14.69921875" style="1" customWidth="1"/>
    <col min="11" max="11" width="19.8984375" style="1" customWidth="1"/>
    <col min="12" max="16384" width="9" style="1"/>
  </cols>
  <sheetData>
    <row r="1" spans="1:11" x14ac:dyDescent="0.7">
      <c r="A1" s="401" t="s">
        <v>29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x14ac:dyDescent="0.7">
      <c r="A2" s="402" t="s">
        <v>73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 s="35" customFormat="1" x14ac:dyDescent="0.7">
      <c r="A3" s="403" t="s">
        <v>68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</row>
    <row r="4" spans="1:11" s="35" customFormat="1" x14ac:dyDescent="0.7">
      <c r="A4" s="403" t="s">
        <v>72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1" s="62" customFormat="1" ht="17.25" customHeight="1" x14ac:dyDescent="0.25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404" t="s">
        <v>36</v>
      </c>
      <c r="G5" s="404"/>
      <c r="H5" s="405" t="s">
        <v>37</v>
      </c>
      <c r="I5" s="405"/>
      <c r="J5" s="61" t="s">
        <v>41</v>
      </c>
      <c r="K5" s="61" t="s">
        <v>46</v>
      </c>
    </row>
    <row r="6" spans="1:11" x14ac:dyDescent="0.7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7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7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7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7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" x14ac:dyDescent="0.6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" x14ac:dyDescent="0.6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" x14ac:dyDescent="0.6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" x14ac:dyDescent="0.6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" x14ac:dyDescent="0.6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7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7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7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7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7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7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7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7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7">
      <c r="A24" s="25" t="s">
        <v>70</v>
      </c>
    </row>
    <row r="25" spans="1:11" x14ac:dyDescent="0.7">
      <c r="B25" s="17" t="s">
        <v>50</v>
      </c>
      <c r="C25" s="17"/>
      <c r="D25" s="23"/>
      <c r="E25" s="23"/>
    </row>
    <row r="26" spans="1:11" x14ac:dyDescent="0.7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7" topLeftCell="A8" activePane="bottomLeft" state="frozen"/>
      <selection pane="bottomLeft" activeCell="C9" sqref="C9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19921875" style="64" customWidth="1"/>
    <col min="4" max="4" width="10.199218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303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304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s="242" customFormat="1" ht="18.600000000000001" x14ac:dyDescent="0.55000000000000004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s="242" customFormat="1" ht="18.600000000000001" x14ac:dyDescent="0.55000000000000004">
      <c r="A6" s="352"/>
      <c r="B6" s="307" t="s">
        <v>25</v>
      </c>
      <c r="C6" s="354"/>
      <c r="D6" s="306" t="s">
        <v>26</v>
      </c>
      <c r="E6" s="306" t="s">
        <v>69</v>
      </c>
      <c r="F6" s="358"/>
      <c r="G6" s="359"/>
      <c r="H6" s="362" t="s">
        <v>86</v>
      </c>
      <c r="I6" s="363"/>
      <c r="J6" s="352"/>
      <c r="K6" s="354"/>
    </row>
    <row r="7" spans="1:11" s="242" customFormat="1" ht="19.2" thickBot="1" x14ac:dyDescent="0.6">
      <c r="A7" s="353"/>
      <c r="B7" s="168"/>
      <c r="C7" s="355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353"/>
      <c r="K7" s="355"/>
    </row>
    <row r="8" spans="1:11" s="86" customFormat="1" ht="45.6" customHeight="1" x14ac:dyDescent="0.55000000000000004">
      <c r="A8" s="131">
        <v>1</v>
      </c>
      <c r="B8" s="368" t="s">
        <v>314</v>
      </c>
      <c r="C8" s="150">
        <v>11396784</v>
      </c>
      <c r="D8" s="150">
        <v>11073216</v>
      </c>
      <c r="E8" s="109" t="s">
        <v>92</v>
      </c>
      <c r="F8" s="309" t="s">
        <v>315</v>
      </c>
      <c r="G8" s="310">
        <v>8952048</v>
      </c>
      <c r="H8" s="157" t="s">
        <v>317</v>
      </c>
      <c r="I8" s="311">
        <v>8952048</v>
      </c>
      <c r="J8" s="366" t="str">
        <f>มิ.ย.62!$J$16</f>
        <v>ตาม พรบ. การจัดซื้อฯ พ.ศ.2560 มาตรา 56 (1) (ค)</v>
      </c>
      <c r="K8" s="368" t="s">
        <v>318</v>
      </c>
    </row>
    <row r="9" spans="1:11" s="86" customFormat="1" ht="38.4" customHeight="1" thickBot="1" x14ac:dyDescent="0.6">
      <c r="A9" s="72"/>
      <c r="B9" s="369"/>
      <c r="C9" s="150" t="s">
        <v>78</v>
      </c>
      <c r="D9" s="150" t="s">
        <v>78</v>
      </c>
      <c r="E9" s="131"/>
      <c r="F9" s="364" t="s">
        <v>320</v>
      </c>
      <c r="G9" s="312">
        <v>9733644.4800000004</v>
      </c>
      <c r="H9" s="152"/>
      <c r="I9" s="153"/>
      <c r="J9" s="367"/>
      <c r="K9" s="369"/>
    </row>
    <row r="10" spans="1:11" s="86" customFormat="1" ht="21.6" customHeight="1" x14ac:dyDescent="0.55000000000000004">
      <c r="A10" s="72"/>
      <c r="B10" s="304"/>
      <c r="C10" s="150"/>
      <c r="D10" s="150"/>
      <c r="E10" s="131"/>
      <c r="F10" s="365"/>
      <c r="G10" s="195"/>
      <c r="H10" s="152"/>
      <c r="I10" s="153"/>
      <c r="J10" s="367"/>
      <c r="K10" s="369"/>
    </row>
    <row r="11" spans="1:11" s="86" customFormat="1" ht="25.2" customHeight="1" x14ac:dyDescent="0.55000000000000004">
      <c r="A11" s="72"/>
      <c r="B11" s="304"/>
      <c r="C11" s="150"/>
      <c r="D11" s="150"/>
      <c r="E11" s="131"/>
      <c r="F11" s="364" t="s">
        <v>316</v>
      </c>
      <c r="G11" s="313">
        <v>10936238.880000001</v>
      </c>
      <c r="H11" s="152"/>
      <c r="I11" s="153"/>
      <c r="J11" s="367"/>
      <c r="K11" s="369"/>
    </row>
    <row r="12" spans="1:11" s="86" customFormat="1" ht="18.600000000000001" x14ac:dyDescent="0.55000000000000004">
      <c r="A12" s="73"/>
      <c r="B12" s="305"/>
      <c r="C12" s="158"/>
      <c r="D12" s="158"/>
      <c r="E12" s="173"/>
      <c r="F12" s="365"/>
      <c r="G12" s="195"/>
      <c r="H12" s="160"/>
      <c r="I12" s="161"/>
      <c r="J12" s="344"/>
      <c r="K12" s="370"/>
    </row>
    <row r="13" spans="1:11" s="86" customFormat="1" ht="18.600000000000001" x14ac:dyDescent="0.55000000000000004">
      <c r="A13" s="109">
        <v>2</v>
      </c>
      <c r="B13" s="341" t="s">
        <v>162</v>
      </c>
      <c r="C13" s="111">
        <v>865200</v>
      </c>
      <c r="D13" s="144">
        <v>839942</v>
      </c>
      <c r="E13" s="109" t="s">
        <v>81</v>
      </c>
      <c r="F13" s="308" t="s">
        <v>89</v>
      </c>
      <c r="G13" s="115">
        <v>840182.4</v>
      </c>
      <c r="H13" s="146" t="s">
        <v>89</v>
      </c>
      <c r="I13" s="147">
        <v>840182.4</v>
      </c>
      <c r="J13" s="343" t="s">
        <v>165</v>
      </c>
      <c r="K13" s="368" t="s">
        <v>319</v>
      </c>
    </row>
    <row r="14" spans="1:11" s="86" customFormat="1" ht="37.950000000000003" customHeight="1" x14ac:dyDescent="0.55000000000000004">
      <c r="A14" s="73"/>
      <c r="B14" s="342"/>
      <c r="C14" s="158" t="s">
        <v>157</v>
      </c>
      <c r="D14" s="158" t="s">
        <v>157</v>
      </c>
      <c r="E14" s="159"/>
      <c r="F14" s="309"/>
      <c r="G14" s="195" t="s">
        <v>157</v>
      </c>
      <c r="H14" s="160"/>
      <c r="I14" s="161" t="s">
        <v>157</v>
      </c>
      <c r="J14" s="344"/>
      <c r="K14" s="370"/>
    </row>
    <row r="15" spans="1:11" x14ac:dyDescent="0.7">
      <c r="A15" s="208"/>
      <c r="B15" s="257"/>
      <c r="C15" s="290"/>
      <c r="D15" s="291"/>
      <c r="F15" s="122"/>
      <c r="G15" s="112"/>
      <c r="H15" s="122"/>
      <c r="I15" s="112"/>
      <c r="J15" s="258"/>
      <c r="K15" s="259"/>
    </row>
    <row r="16" spans="1:11" x14ac:dyDescent="0.7">
      <c r="A16" s="295"/>
      <c r="B16" s="79"/>
      <c r="C16" s="290"/>
      <c r="D16" s="79"/>
      <c r="E16" s="79"/>
      <c r="F16" s="79"/>
      <c r="G16" s="80" t="s">
        <v>87</v>
      </c>
      <c r="H16" s="345" t="s">
        <v>258</v>
      </c>
      <c r="I16" s="345"/>
      <c r="J16" s="79"/>
      <c r="K16" s="79"/>
    </row>
    <row r="17" spans="1:11" x14ac:dyDescent="0.7">
      <c r="A17" s="295"/>
      <c r="B17" s="79"/>
      <c r="C17" s="79"/>
      <c r="D17" s="79"/>
      <c r="E17" s="79"/>
      <c r="F17" s="79"/>
      <c r="G17" s="79"/>
      <c r="H17" s="340" t="s">
        <v>140</v>
      </c>
      <c r="I17" s="340"/>
      <c r="J17" s="79"/>
      <c r="K17" s="79"/>
    </row>
    <row r="18" spans="1:11" x14ac:dyDescent="0.7">
      <c r="A18" s="255" t="s">
        <v>255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x14ac:dyDescent="0.7">
      <c r="A19" s="255" t="s">
        <v>256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</row>
    <row r="20" spans="1:11" x14ac:dyDescent="0.7">
      <c r="A20" s="255" t="s">
        <v>257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295"/>
      <c r="D25" s="79"/>
      <c r="E25" s="79"/>
      <c r="F25" s="79"/>
    </row>
  </sheetData>
  <sheetProtection password="C683" sheet="1" objects="1" scenarios="1"/>
  <mergeCells count="21">
    <mergeCell ref="J8:J12"/>
    <mergeCell ref="K8:K12"/>
    <mergeCell ref="J13:J14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H16:I16"/>
    <mergeCell ref="H17:I17"/>
    <mergeCell ref="F9:F10"/>
    <mergeCell ref="F11:F12"/>
    <mergeCell ref="B13:B1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11" activePane="bottomLeft" state="frozen"/>
      <selection pane="bottomLeft" activeCell="F20" sqref="F20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69921875" style="64" bestFit="1" customWidth="1"/>
    <col min="4" max="4" width="9.39843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276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277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250" t="s">
        <v>25</v>
      </c>
      <c r="C6" s="354"/>
      <c r="D6" s="249" t="s">
        <v>26</v>
      </c>
      <c r="E6" s="249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69.599999999999994" customHeight="1" x14ac:dyDescent="0.55000000000000004">
      <c r="A8" s="109">
        <v>1</v>
      </c>
      <c r="B8" s="99" t="s">
        <v>283</v>
      </c>
      <c r="C8" s="90" t="s">
        <v>284</v>
      </c>
      <c r="D8" s="90" t="s">
        <v>285</v>
      </c>
      <c r="E8" s="109" t="s">
        <v>92</v>
      </c>
      <c r="F8" s="117" t="s">
        <v>104</v>
      </c>
      <c r="G8" s="95" t="s">
        <v>308</v>
      </c>
      <c r="H8" s="300" t="s">
        <v>155</v>
      </c>
      <c r="I8" s="92" t="s">
        <v>309</v>
      </c>
      <c r="J8" s="109" t="s">
        <v>5</v>
      </c>
      <c r="K8" s="285" t="s">
        <v>287</v>
      </c>
    </row>
    <row r="9" spans="1:11" s="86" customFormat="1" ht="48" customHeight="1" x14ac:dyDescent="0.55000000000000004">
      <c r="A9" s="73"/>
      <c r="B9" s="69"/>
      <c r="C9" s="88"/>
      <c r="D9" s="88"/>
      <c r="E9" s="286"/>
      <c r="F9" s="107" t="s">
        <v>286</v>
      </c>
      <c r="G9" s="287" t="s">
        <v>310</v>
      </c>
      <c r="H9" s="69"/>
      <c r="I9" s="297"/>
      <c r="J9" s="74"/>
      <c r="K9" s="103"/>
    </row>
    <row r="10" spans="1:11" s="86" customFormat="1" ht="96.75" customHeight="1" x14ac:dyDescent="0.55000000000000004">
      <c r="A10" s="109">
        <v>2</v>
      </c>
      <c r="B10" s="99" t="s">
        <v>290</v>
      </c>
      <c r="C10" s="90" t="s">
        <v>288</v>
      </c>
      <c r="D10" s="90" t="s">
        <v>289</v>
      </c>
      <c r="E10" s="109" t="s">
        <v>92</v>
      </c>
      <c r="F10" s="107" t="s">
        <v>306</v>
      </c>
      <c r="G10" s="287" t="s">
        <v>311</v>
      </c>
      <c r="H10" s="132" t="s">
        <v>292</v>
      </c>
      <c r="I10" s="298" t="s">
        <v>312</v>
      </c>
      <c r="J10" s="367" t="s">
        <v>5</v>
      </c>
      <c r="K10" s="369" t="s">
        <v>293</v>
      </c>
    </row>
    <row r="11" spans="1:11" s="86" customFormat="1" ht="47.4" customHeight="1" x14ac:dyDescent="0.55000000000000004">
      <c r="A11" s="73"/>
      <c r="B11" s="69"/>
      <c r="C11" s="88"/>
      <c r="D11" s="88"/>
      <c r="E11" s="286"/>
      <c r="F11" s="117" t="s">
        <v>305</v>
      </c>
      <c r="G11" s="287" t="s">
        <v>291</v>
      </c>
      <c r="H11" s="157"/>
      <c r="I11" s="299"/>
      <c r="J11" s="367"/>
      <c r="K11" s="369"/>
    </row>
    <row r="12" spans="1:11" s="86" customFormat="1" ht="18.600000000000001" customHeight="1" x14ac:dyDescent="0.55000000000000004">
      <c r="A12" s="72">
        <v>3</v>
      </c>
      <c r="B12" s="341" t="s">
        <v>294</v>
      </c>
      <c r="C12" s="150">
        <v>9296224.1999999993</v>
      </c>
      <c r="D12" s="150">
        <v>9113523.8399999999</v>
      </c>
      <c r="E12" s="109" t="s">
        <v>92</v>
      </c>
      <c r="F12" s="152" t="s">
        <v>295</v>
      </c>
      <c r="G12" s="153">
        <v>7059273.2300000004</v>
      </c>
      <c r="H12" s="152" t="s">
        <v>313</v>
      </c>
      <c r="I12" s="153">
        <v>7058144.79</v>
      </c>
      <c r="J12" s="343" t="str">
        <f>มิ.ย.62!$J$16</f>
        <v>ตาม พรบ. การจัดซื้อฯ พ.ศ.2560 มาตรา 56 (1) (ค)</v>
      </c>
      <c r="K12" s="368" t="s">
        <v>302</v>
      </c>
    </row>
    <row r="13" spans="1:11" s="86" customFormat="1" ht="18.600000000000001" customHeight="1" x14ac:dyDescent="0.55000000000000004">
      <c r="A13" s="72"/>
      <c r="B13" s="371"/>
      <c r="C13" s="150" t="s">
        <v>78</v>
      </c>
      <c r="D13" s="150" t="s">
        <v>78</v>
      </c>
      <c r="E13" s="131"/>
      <c r="F13" s="152" t="s">
        <v>296</v>
      </c>
      <c r="G13" s="153"/>
      <c r="H13" s="152" t="s">
        <v>296</v>
      </c>
      <c r="I13" s="153"/>
      <c r="J13" s="367"/>
      <c r="K13" s="369"/>
    </row>
    <row r="14" spans="1:11" s="86" customFormat="1" ht="24.6" customHeight="1" x14ac:dyDescent="0.55000000000000004">
      <c r="A14" s="72"/>
      <c r="B14" s="371"/>
      <c r="C14" s="150"/>
      <c r="D14" s="150"/>
      <c r="E14" s="131"/>
      <c r="F14" s="152" t="s">
        <v>297</v>
      </c>
      <c r="G14" s="153"/>
      <c r="H14" s="152" t="s">
        <v>297</v>
      </c>
      <c r="I14" s="153"/>
      <c r="J14" s="367"/>
      <c r="K14" s="369"/>
    </row>
    <row r="15" spans="1:11" s="86" customFormat="1" ht="22.2" customHeight="1" x14ac:dyDescent="0.55000000000000004">
      <c r="A15" s="72"/>
      <c r="B15" s="371"/>
      <c r="C15" s="150"/>
      <c r="D15" s="150"/>
      <c r="E15" s="131"/>
      <c r="F15" s="289" t="s">
        <v>298</v>
      </c>
      <c r="G15" s="147">
        <v>7387435.3300000001</v>
      </c>
      <c r="H15" s="152"/>
      <c r="I15" s="153"/>
      <c r="J15" s="367"/>
      <c r="K15" s="369"/>
    </row>
    <row r="16" spans="1:11" s="86" customFormat="1" ht="23.4" customHeight="1" x14ac:dyDescent="0.55000000000000004">
      <c r="A16" s="73"/>
      <c r="B16" s="342"/>
      <c r="C16" s="158"/>
      <c r="D16" s="158"/>
      <c r="E16" s="173"/>
      <c r="F16" s="160" t="s">
        <v>299</v>
      </c>
      <c r="G16" s="161"/>
      <c r="H16" s="160"/>
      <c r="I16" s="161"/>
      <c r="J16" s="344"/>
      <c r="K16" s="370"/>
    </row>
    <row r="17" spans="1:11" s="86" customFormat="1" ht="18.600000000000001" x14ac:dyDescent="0.55000000000000004">
      <c r="A17" s="72">
        <v>4</v>
      </c>
      <c r="B17" s="296" t="s">
        <v>300</v>
      </c>
      <c r="C17" s="294">
        <v>1226400</v>
      </c>
      <c r="D17" s="150">
        <v>1190640</v>
      </c>
      <c r="E17" s="131" t="s">
        <v>81</v>
      </c>
      <c r="F17" s="292" t="s">
        <v>301</v>
      </c>
      <c r="G17" s="153">
        <v>1184904.96</v>
      </c>
      <c r="H17" s="292" t="s">
        <v>301</v>
      </c>
      <c r="I17" s="153">
        <v>1184904.96</v>
      </c>
      <c r="J17" s="367" t="s">
        <v>164</v>
      </c>
      <c r="K17" s="369" t="s">
        <v>307</v>
      </c>
    </row>
    <row r="18" spans="1:11" ht="58.2" customHeight="1" x14ac:dyDescent="0.7">
      <c r="A18" s="73"/>
      <c r="B18" s="288" t="s">
        <v>215</v>
      </c>
      <c r="C18" s="158" t="s">
        <v>77</v>
      </c>
      <c r="D18" s="158" t="s">
        <v>77</v>
      </c>
      <c r="E18" s="182"/>
      <c r="F18" s="157"/>
      <c r="G18" s="161" t="s">
        <v>77</v>
      </c>
      <c r="H18" s="293"/>
      <c r="I18" s="161" t="s">
        <v>77</v>
      </c>
      <c r="J18" s="344"/>
      <c r="K18" s="370"/>
    </row>
    <row r="19" spans="1:11" x14ac:dyDescent="0.7">
      <c r="A19" s="208"/>
      <c r="B19" s="257"/>
      <c r="C19" s="290"/>
      <c r="D19" s="291"/>
      <c r="F19" s="122"/>
      <c r="G19" s="112"/>
      <c r="H19" s="122"/>
      <c r="I19" s="112"/>
      <c r="J19" s="258"/>
      <c r="K19" s="259"/>
    </row>
    <row r="20" spans="1:11" s="256" customFormat="1" ht="21" x14ac:dyDescent="0.6">
      <c r="A20" s="251"/>
      <c r="B20" s="79"/>
      <c r="C20" s="290"/>
      <c r="D20" s="79"/>
      <c r="E20" s="79"/>
      <c r="F20" s="79"/>
      <c r="G20" s="80" t="s">
        <v>87</v>
      </c>
      <c r="H20" s="345" t="s">
        <v>258</v>
      </c>
      <c r="I20" s="345"/>
      <c r="J20" s="79"/>
      <c r="K20" s="79"/>
    </row>
    <row r="21" spans="1:11" s="256" customFormat="1" ht="21" x14ac:dyDescent="0.6">
      <c r="A21" s="251"/>
      <c r="B21" s="79"/>
      <c r="C21" s="79"/>
      <c r="D21" s="79"/>
      <c r="E21" s="79"/>
      <c r="F21" s="79"/>
      <c r="G21" s="79"/>
      <c r="H21" s="340" t="s">
        <v>140</v>
      </c>
      <c r="I21" s="340"/>
      <c r="J21" s="79"/>
      <c r="K21" s="79"/>
    </row>
    <row r="22" spans="1:11" s="256" customFormat="1" ht="16.8" x14ac:dyDescent="0.5">
      <c r="A22" s="255" t="s">
        <v>255</v>
      </c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251"/>
      <c r="D29" s="79"/>
      <c r="E29" s="79"/>
      <c r="F29" s="79"/>
    </row>
  </sheetData>
  <sheetProtection password="C683" sheet="1" objects="1" scenarios="1"/>
  <mergeCells count="20">
    <mergeCell ref="K17:K18"/>
    <mergeCell ref="H20:I20"/>
    <mergeCell ref="H21:I21"/>
    <mergeCell ref="H6:I6"/>
    <mergeCell ref="J10:J11"/>
    <mergeCell ref="J17:J18"/>
    <mergeCell ref="K10:K11"/>
    <mergeCell ref="J12:J16"/>
    <mergeCell ref="K12:K16"/>
    <mergeCell ref="B12:B1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" bottom="0" header="0.11811023622047245" footer="0.1181102362204724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10" zoomScaleNormal="110" workbookViewId="0">
      <pane ySplit="7" topLeftCell="A17" activePane="bottomLeft" state="frozen"/>
      <selection pane="bottomLeft" activeCell="J19" sqref="J19:J21"/>
    </sheetView>
  </sheetViews>
  <sheetFormatPr defaultColWidth="9" defaultRowHeight="24.6" x14ac:dyDescent="0.7"/>
  <cols>
    <col min="1" max="1" width="3.8984375" style="68" customWidth="1"/>
    <col min="2" max="2" width="22.8984375" style="64" customWidth="1"/>
    <col min="3" max="3" width="10.19921875" style="64" bestFit="1" customWidth="1"/>
    <col min="4" max="4" width="10" style="64" customWidth="1"/>
    <col min="5" max="5" width="9.5" style="64" customWidth="1"/>
    <col min="6" max="6" width="11.19921875" style="64" customWidth="1"/>
    <col min="7" max="7" width="10.5" style="64" customWidth="1"/>
    <col min="8" max="8" width="11.6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3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3" x14ac:dyDescent="0.7">
      <c r="A2" s="349" t="s">
        <v>245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3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3" s="65" customFormat="1" x14ac:dyDescent="0.7">
      <c r="A4" s="350" t="s">
        <v>237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3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3" x14ac:dyDescent="0.7">
      <c r="A6" s="352"/>
      <c r="B6" s="234" t="s">
        <v>25</v>
      </c>
      <c r="C6" s="354"/>
      <c r="D6" s="233" t="s">
        <v>26</v>
      </c>
      <c r="E6" s="233" t="s">
        <v>69</v>
      </c>
      <c r="F6" s="358"/>
      <c r="G6" s="359"/>
      <c r="H6" s="362" t="s">
        <v>86</v>
      </c>
      <c r="I6" s="363"/>
      <c r="J6" s="352"/>
      <c r="K6" s="354"/>
    </row>
    <row r="7" spans="1:13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3" s="86" customFormat="1" ht="18.75" customHeight="1" x14ac:dyDescent="0.55000000000000004">
      <c r="A8" s="75">
        <v>1</v>
      </c>
      <c r="B8" s="235" t="s">
        <v>246</v>
      </c>
      <c r="C8" s="179">
        <v>163200</v>
      </c>
      <c r="D8" s="111">
        <v>158452</v>
      </c>
      <c r="E8" s="109" t="s">
        <v>81</v>
      </c>
      <c r="F8" s="248" t="s">
        <v>248</v>
      </c>
      <c r="G8" s="147">
        <v>161207.62</v>
      </c>
      <c r="H8" s="248" t="s">
        <v>248</v>
      </c>
      <c r="I8" s="147">
        <v>161207.62</v>
      </c>
      <c r="J8" s="343" t="s">
        <v>164</v>
      </c>
      <c r="K8" s="368" t="s">
        <v>278</v>
      </c>
    </row>
    <row r="9" spans="1:13" s="86" customFormat="1" ht="36" customHeight="1" x14ac:dyDescent="0.55000000000000004">
      <c r="A9" s="73"/>
      <c r="B9" s="236" t="s">
        <v>247</v>
      </c>
      <c r="C9" s="158" t="s">
        <v>77</v>
      </c>
      <c r="D9" s="158" t="s">
        <v>77</v>
      </c>
      <c r="E9" s="182"/>
      <c r="F9" s="157" t="s">
        <v>249</v>
      </c>
      <c r="G9" s="161" t="s">
        <v>77</v>
      </c>
      <c r="H9" s="157" t="s">
        <v>249</v>
      </c>
      <c r="I9" s="161" t="s">
        <v>77</v>
      </c>
      <c r="J9" s="344"/>
      <c r="K9" s="370"/>
    </row>
    <row r="10" spans="1:13" s="86" customFormat="1" ht="18.75" customHeight="1" x14ac:dyDescent="0.55000000000000004">
      <c r="A10" s="72">
        <v>2</v>
      </c>
      <c r="B10" s="149" t="s">
        <v>250</v>
      </c>
      <c r="C10" s="150">
        <v>782400</v>
      </c>
      <c r="D10" s="150">
        <v>758964</v>
      </c>
      <c r="E10" s="109" t="s">
        <v>81</v>
      </c>
      <c r="F10" s="152" t="s">
        <v>248</v>
      </c>
      <c r="G10" s="153">
        <v>775711.89</v>
      </c>
      <c r="H10" s="152" t="s">
        <v>248</v>
      </c>
      <c r="I10" s="153">
        <v>775711.89</v>
      </c>
      <c r="J10" s="343" t="s">
        <v>165</v>
      </c>
      <c r="K10" s="368" t="s">
        <v>279</v>
      </c>
    </row>
    <row r="11" spans="1:13" s="86" customFormat="1" ht="18.600000000000001" x14ac:dyDescent="0.55000000000000004">
      <c r="A11" s="72"/>
      <c r="B11" s="238" t="s">
        <v>215</v>
      </c>
      <c r="C11" s="150" t="s">
        <v>77</v>
      </c>
      <c r="D11" s="150" t="s">
        <v>77</v>
      </c>
      <c r="E11" s="151"/>
      <c r="F11" s="152" t="s">
        <v>249</v>
      </c>
      <c r="G11" s="153" t="s">
        <v>77</v>
      </c>
      <c r="H11" s="152" t="s">
        <v>249</v>
      </c>
      <c r="I11" s="153" t="s">
        <v>77</v>
      </c>
      <c r="J11" s="367"/>
      <c r="K11" s="369"/>
    </row>
    <row r="12" spans="1:13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344"/>
      <c r="K12" s="370"/>
    </row>
    <row r="13" spans="1:13" s="86" customFormat="1" ht="18.600000000000001" customHeight="1" x14ac:dyDescent="0.55000000000000004">
      <c r="A13" s="72">
        <v>3</v>
      </c>
      <c r="B13" s="149" t="s">
        <v>251</v>
      </c>
      <c r="C13" s="150">
        <v>340200</v>
      </c>
      <c r="D13" s="150">
        <v>330030</v>
      </c>
      <c r="E13" s="109" t="s">
        <v>81</v>
      </c>
      <c r="F13" s="152" t="s">
        <v>253</v>
      </c>
      <c r="G13" s="153">
        <v>332667</v>
      </c>
      <c r="H13" s="152" t="s">
        <v>253</v>
      </c>
      <c r="I13" s="153">
        <v>332667</v>
      </c>
      <c r="J13" s="343" t="s">
        <v>165</v>
      </c>
      <c r="K13" s="368" t="s">
        <v>280</v>
      </c>
    </row>
    <row r="14" spans="1:13" s="86" customFormat="1" ht="18.600000000000001" x14ac:dyDescent="0.55000000000000004">
      <c r="A14" s="72"/>
      <c r="B14" s="252" t="s">
        <v>252</v>
      </c>
      <c r="C14" s="150" t="s">
        <v>77</v>
      </c>
      <c r="D14" s="150" t="s">
        <v>77</v>
      </c>
      <c r="E14" s="151"/>
      <c r="F14" s="152" t="s">
        <v>254</v>
      </c>
      <c r="G14" s="153" t="s">
        <v>77</v>
      </c>
      <c r="H14" s="152" t="s">
        <v>254</v>
      </c>
      <c r="I14" s="153" t="s">
        <v>77</v>
      </c>
      <c r="J14" s="367"/>
      <c r="K14" s="369"/>
    </row>
    <row r="15" spans="1:13" s="86" customFormat="1" ht="18.600000000000001" x14ac:dyDescent="0.55000000000000004">
      <c r="A15" s="73"/>
      <c r="B15" s="181"/>
      <c r="C15" s="158"/>
      <c r="D15" s="158"/>
      <c r="E15" s="159"/>
      <c r="F15" s="160"/>
      <c r="G15" s="161"/>
      <c r="H15" s="160"/>
      <c r="I15" s="161"/>
      <c r="J15" s="344"/>
      <c r="K15" s="370"/>
      <c r="M15" s="86" t="s">
        <v>275</v>
      </c>
    </row>
    <row r="16" spans="1:13" s="86" customFormat="1" ht="18.600000000000001" customHeight="1" x14ac:dyDescent="0.55000000000000004">
      <c r="A16" s="72">
        <v>4</v>
      </c>
      <c r="B16" s="132" t="s">
        <v>259</v>
      </c>
      <c r="C16" s="150">
        <v>43681680</v>
      </c>
      <c r="D16" s="260">
        <v>42423360</v>
      </c>
      <c r="E16" s="109" t="s">
        <v>92</v>
      </c>
      <c r="F16" s="122" t="s">
        <v>262</v>
      </c>
      <c r="G16" s="147">
        <v>38206190.399999999</v>
      </c>
      <c r="H16" s="122" t="s">
        <v>262</v>
      </c>
      <c r="I16" s="147">
        <v>38206190.399999999</v>
      </c>
      <c r="J16" s="343" t="s">
        <v>198</v>
      </c>
      <c r="K16" s="368" t="s">
        <v>281</v>
      </c>
    </row>
    <row r="17" spans="1:11" s="86" customFormat="1" ht="18.600000000000001" x14ac:dyDescent="0.55000000000000004">
      <c r="A17" s="72"/>
      <c r="B17" s="149" t="s">
        <v>260</v>
      </c>
      <c r="C17" s="150" t="s">
        <v>78</v>
      </c>
      <c r="D17" s="150" t="s">
        <v>78</v>
      </c>
      <c r="E17" s="151"/>
      <c r="F17" s="152" t="s">
        <v>263</v>
      </c>
      <c r="G17" s="153" t="s">
        <v>78</v>
      </c>
      <c r="H17" s="152" t="s">
        <v>263</v>
      </c>
      <c r="I17" s="153" t="s">
        <v>78</v>
      </c>
      <c r="J17" s="367"/>
      <c r="K17" s="369"/>
    </row>
    <row r="18" spans="1:11" s="86" customFormat="1" ht="18.600000000000001" x14ac:dyDescent="0.55000000000000004">
      <c r="A18" s="73"/>
      <c r="B18" s="253" t="s">
        <v>261</v>
      </c>
      <c r="C18" s="158"/>
      <c r="D18" s="158"/>
      <c r="E18" s="159"/>
      <c r="F18" s="160" t="s">
        <v>264</v>
      </c>
      <c r="G18" s="161"/>
      <c r="H18" s="160" t="s">
        <v>264</v>
      </c>
      <c r="I18" s="161"/>
      <c r="J18" s="344"/>
      <c r="K18" s="370"/>
    </row>
    <row r="19" spans="1:11" s="86" customFormat="1" ht="18.600000000000001" x14ac:dyDescent="0.55000000000000004">
      <c r="A19" s="264">
        <v>5</v>
      </c>
      <c r="B19" s="99" t="s">
        <v>265</v>
      </c>
      <c r="C19" s="267">
        <v>9194724</v>
      </c>
      <c r="D19" s="278">
        <v>8952048</v>
      </c>
      <c r="E19" s="265" t="s">
        <v>93</v>
      </c>
      <c r="F19" s="152" t="s">
        <v>262</v>
      </c>
      <c r="G19" s="266">
        <v>7753228.5599999996</v>
      </c>
      <c r="H19" s="152" t="s">
        <v>262</v>
      </c>
      <c r="I19" s="266">
        <v>7753228.5599999996</v>
      </c>
      <c r="J19" s="374" t="s">
        <v>271</v>
      </c>
      <c r="K19" s="368" t="s">
        <v>282</v>
      </c>
    </row>
    <row r="20" spans="1:11" s="86" customFormat="1" ht="18.600000000000001" x14ac:dyDescent="0.55000000000000004">
      <c r="A20" s="231"/>
      <c r="B20" s="262" t="s">
        <v>266</v>
      </c>
      <c r="C20" s="267" t="s">
        <v>78</v>
      </c>
      <c r="D20" s="267" t="s">
        <v>78</v>
      </c>
      <c r="E20" s="268"/>
      <c r="F20" s="152" t="s">
        <v>263</v>
      </c>
      <c r="G20" s="269"/>
      <c r="H20" s="152" t="s">
        <v>263</v>
      </c>
      <c r="I20" s="269"/>
      <c r="J20" s="372"/>
      <c r="K20" s="369"/>
    </row>
    <row r="21" spans="1:11" x14ac:dyDescent="0.7">
      <c r="A21" s="270"/>
      <c r="B21" s="261" t="s">
        <v>267</v>
      </c>
      <c r="C21" s="271"/>
      <c r="D21" s="271"/>
      <c r="E21" s="272"/>
      <c r="F21" s="160" t="s">
        <v>264</v>
      </c>
      <c r="G21" s="274"/>
      <c r="H21" s="160" t="s">
        <v>264</v>
      </c>
      <c r="I21" s="274"/>
      <c r="J21" s="373"/>
      <c r="K21" s="370"/>
    </row>
    <row r="22" spans="1:11" x14ac:dyDescent="0.7">
      <c r="A22" s="231">
        <v>6</v>
      </c>
      <c r="B22" s="262" t="s">
        <v>268</v>
      </c>
      <c r="C22" s="267">
        <v>76077000</v>
      </c>
      <c r="D22" s="278">
        <v>73862100</v>
      </c>
      <c r="E22" s="265" t="s">
        <v>93</v>
      </c>
      <c r="F22" s="279" t="s">
        <v>272</v>
      </c>
      <c r="G22" s="283">
        <v>61680150</v>
      </c>
      <c r="H22" s="279" t="s">
        <v>272</v>
      </c>
      <c r="I22" s="283">
        <v>61680150</v>
      </c>
      <c r="J22" s="372" t="s">
        <v>271</v>
      </c>
      <c r="K22" s="368" t="s">
        <v>274</v>
      </c>
    </row>
    <row r="23" spans="1:11" s="256" customFormat="1" ht="18.600000000000001" x14ac:dyDescent="0.5">
      <c r="A23" s="231"/>
      <c r="B23" s="262" t="s">
        <v>269</v>
      </c>
      <c r="C23" s="267" t="s">
        <v>78</v>
      </c>
      <c r="D23" s="267" t="s">
        <v>78</v>
      </c>
      <c r="E23" s="268"/>
      <c r="F23" s="263" t="s">
        <v>273</v>
      </c>
      <c r="G23" s="275" t="s">
        <v>78</v>
      </c>
      <c r="H23" s="263" t="s">
        <v>273</v>
      </c>
      <c r="I23" s="275" t="s">
        <v>78</v>
      </c>
      <c r="J23" s="372"/>
      <c r="K23" s="369"/>
    </row>
    <row r="24" spans="1:11" s="256" customFormat="1" ht="18.600000000000001" x14ac:dyDescent="0.5">
      <c r="A24" s="270"/>
      <c r="B24" s="276" t="s">
        <v>270</v>
      </c>
      <c r="C24" s="271"/>
      <c r="D24" s="271"/>
      <c r="E24" s="272"/>
      <c r="F24" s="273"/>
      <c r="G24" s="277"/>
      <c r="H24" s="273"/>
      <c r="I24" s="277"/>
      <c r="J24" s="373"/>
      <c r="K24" s="370"/>
    </row>
    <row r="25" spans="1:11" s="256" customFormat="1" ht="18.600000000000001" x14ac:dyDescent="0.5">
      <c r="A25" s="119"/>
      <c r="B25" s="279"/>
      <c r="C25" s="280"/>
      <c r="D25" s="280"/>
      <c r="E25" s="281"/>
      <c r="F25" s="279"/>
      <c r="G25" s="280"/>
      <c r="H25" s="279"/>
      <c r="I25" s="280"/>
      <c r="J25" s="282"/>
      <c r="K25" s="259"/>
    </row>
    <row r="26" spans="1:11" s="256" customFormat="1" ht="21" x14ac:dyDescent="0.6">
      <c r="A26" s="254"/>
      <c r="B26" s="79"/>
      <c r="C26" s="79"/>
      <c r="D26" s="79"/>
      <c r="E26" s="79"/>
      <c r="F26" s="79"/>
      <c r="G26" s="80" t="s">
        <v>87</v>
      </c>
      <c r="H26" s="345" t="s">
        <v>258</v>
      </c>
      <c r="I26" s="345"/>
      <c r="J26" s="79"/>
      <c r="K26" s="79"/>
    </row>
    <row r="27" spans="1:11" x14ac:dyDescent="0.7">
      <c r="A27" s="255" t="s">
        <v>255</v>
      </c>
      <c r="B27" s="256"/>
      <c r="C27" s="256"/>
      <c r="D27" s="256"/>
      <c r="E27" s="256"/>
      <c r="F27" s="256"/>
      <c r="G27" s="79"/>
      <c r="H27" s="340" t="s">
        <v>140</v>
      </c>
      <c r="I27" s="340"/>
      <c r="J27" s="256"/>
      <c r="K27" s="256"/>
    </row>
    <row r="28" spans="1:11" x14ac:dyDescent="0.7">
      <c r="A28" s="255" t="s">
        <v>256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1" x14ac:dyDescent="0.7">
      <c r="A29" s="255" t="s">
        <v>257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2" spans="1:11" x14ac:dyDescent="0.7">
      <c r="C32" s="78"/>
      <c r="D32" s="79"/>
      <c r="E32" s="80"/>
      <c r="F32" s="81"/>
    </row>
    <row r="33" spans="1:6" x14ac:dyDescent="0.7">
      <c r="C33" s="82"/>
      <c r="D33" s="79"/>
      <c r="E33" s="83"/>
      <c r="F33" s="84"/>
    </row>
    <row r="34" spans="1:6" x14ac:dyDescent="0.7">
      <c r="C34" s="237"/>
      <c r="D34" s="79"/>
      <c r="E34" s="79"/>
      <c r="F34" s="79"/>
    </row>
    <row r="35" spans="1:6" s="65" customFormat="1" x14ac:dyDescent="0.7">
      <c r="A35" s="284"/>
    </row>
    <row r="36" spans="1:6" s="65" customFormat="1" x14ac:dyDescent="0.7">
      <c r="A36" s="284"/>
    </row>
    <row r="37" spans="1:6" s="65" customFormat="1" x14ac:dyDescent="0.7">
      <c r="A37" s="284"/>
    </row>
    <row r="38" spans="1:6" s="65" customFormat="1" x14ac:dyDescent="0.7">
      <c r="A38" s="284"/>
    </row>
    <row r="39" spans="1:6" s="65" customFormat="1" x14ac:dyDescent="0.7">
      <c r="A39" s="284"/>
    </row>
    <row r="40" spans="1:6" s="65" customFormat="1" x14ac:dyDescent="0.7">
      <c r="A40" s="284"/>
    </row>
    <row r="41" spans="1:6" s="65" customFormat="1" x14ac:dyDescent="0.7">
      <c r="A41" s="284"/>
    </row>
    <row r="42" spans="1:6" s="65" customFormat="1" x14ac:dyDescent="0.7">
      <c r="A42" s="284"/>
    </row>
    <row r="43" spans="1:6" s="65" customFormat="1" x14ac:dyDescent="0.7">
      <c r="A43" s="284"/>
    </row>
    <row r="44" spans="1:6" s="65" customFormat="1" x14ac:dyDescent="0.7">
      <c r="A44" s="284"/>
    </row>
    <row r="45" spans="1:6" s="65" customFormat="1" x14ac:dyDescent="0.7">
      <c r="A45" s="284"/>
    </row>
    <row r="46" spans="1:6" s="65" customFormat="1" x14ac:dyDescent="0.7">
      <c r="A46" s="284"/>
    </row>
    <row r="47" spans="1:6" s="65" customFormat="1" x14ac:dyDescent="0.7">
      <c r="A47" s="284"/>
    </row>
    <row r="48" spans="1:6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5" customFormat="1" x14ac:dyDescent="0.7">
      <c r="A58" s="284"/>
    </row>
    <row r="59" spans="1:11" s="65" customFormat="1" x14ac:dyDescent="0.7">
      <c r="A59" s="284"/>
    </row>
    <row r="60" spans="1:11" s="65" customFormat="1" x14ac:dyDescent="0.7">
      <c r="A60" s="284"/>
    </row>
    <row r="61" spans="1:11" s="65" customFormat="1" x14ac:dyDescent="0.7">
      <c r="A61" s="284"/>
    </row>
    <row r="62" spans="1:11" s="65" customFormat="1" x14ac:dyDescent="0.7">
      <c r="A62" s="284"/>
    </row>
    <row r="63" spans="1:11" s="65" customFormat="1" x14ac:dyDescent="0.7">
      <c r="A63" s="284"/>
    </row>
    <row r="64" spans="1:11" x14ac:dyDescent="0.7">
      <c r="C64" s="65"/>
      <c r="D64" s="65"/>
      <c r="E64" s="65"/>
      <c r="F64" s="65"/>
      <c r="G64" s="65"/>
      <c r="H64" s="65"/>
      <c r="I64" s="65"/>
      <c r="J64" s="65"/>
      <c r="K64" s="65"/>
    </row>
    <row r="65" spans="3:11" x14ac:dyDescent="0.7">
      <c r="C65" s="65"/>
      <c r="D65" s="65"/>
      <c r="E65" s="65"/>
      <c r="F65" s="65"/>
      <c r="G65" s="65"/>
      <c r="H65" s="65"/>
      <c r="I65" s="65"/>
      <c r="J65" s="65"/>
      <c r="K65" s="65"/>
    </row>
    <row r="66" spans="3:11" x14ac:dyDescent="0.7">
      <c r="C66" s="65"/>
      <c r="D66" s="65"/>
      <c r="E66" s="65"/>
      <c r="F66" s="65"/>
      <c r="G66" s="65"/>
      <c r="H66" s="65"/>
      <c r="I66" s="65"/>
      <c r="J66" s="65"/>
      <c r="K66" s="65"/>
    </row>
    <row r="67" spans="3:11" x14ac:dyDescent="0.7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7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7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7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7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7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7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7">
      <c r="C74" s="65"/>
      <c r="D74" s="65"/>
      <c r="E74" s="65"/>
      <c r="F74" s="65"/>
      <c r="G74" s="65"/>
      <c r="H74" s="65"/>
      <c r="I74" s="65"/>
      <c r="J74" s="65"/>
      <c r="K74" s="65"/>
    </row>
  </sheetData>
  <sheetProtection password="C683" sheet="1" objects="1" scenarios="1"/>
  <mergeCells count="25">
    <mergeCell ref="H27:I27"/>
    <mergeCell ref="J13:J15"/>
    <mergeCell ref="K13:K15"/>
    <mergeCell ref="H26:I26"/>
    <mergeCell ref="J10:J12"/>
    <mergeCell ref="K10:K12"/>
    <mergeCell ref="J16:J18"/>
    <mergeCell ref="K16:K18"/>
    <mergeCell ref="J22:J24"/>
    <mergeCell ref="K22:K24"/>
    <mergeCell ref="J19:J21"/>
    <mergeCell ref="K19:K21"/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8" sqref="J8:J9"/>
    </sheetView>
  </sheetViews>
  <sheetFormatPr defaultColWidth="9" defaultRowHeight="24.6" x14ac:dyDescent="0.7"/>
  <cols>
    <col min="1" max="1" width="3.8984375" style="68" customWidth="1"/>
    <col min="2" max="2" width="14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235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236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227" t="s">
        <v>25</v>
      </c>
      <c r="C6" s="354"/>
      <c r="D6" s="226" t="s">
        <v>26</v>
      </c>
      <c r="E6" s="226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37.200000000000003" customHeight="1" x14ac:dyDescent="0.55000000000000004">
      <c r="A8" s="75">
        <v>1</v>
      </c>
      <c r="B8" s="246" t="s">
        <v>238</v>
      </c>
      <c r="C8" s="179">
        <v>3526720</v>
      </c>
      <c r="D8" s="179">
        <v>3526720</v>
      </c>
      <c r="E8" s="109" t="s">
        <v>81</v>
      </c>
      <c r="F8" s="247" t="s">
        <v>240</v>
      </c>
      <c r="G8" s="147">
        <v>3518160</v>
      </c>
      <c r="H8" s="247" t="s">
        <v>240</v>
      </c>
      <c r="I8" s="147">
        <v>3518160</v>
      </c>
      <c r="J8" s="343" t="s">
        <v>165</v>
      </c>
      <c r="K8" s="368" t="s">
        <v>241</v>
      </c>
    </row>
    <row r="9" spans="1:11" s="86" customFormat="1" ht="18.600000000000001" x14ac:dyDescent="0.55000000000000004">
      <c r="A9" s="73"/>
      <c r="B9" s="240" t="s">
        <v>239</v>
      </c>
      <c r="C9" s="158" t="s">
        <v>176</v>
      </c>
      <c r="D9" s="158" t="s">
        <v>176</v>
      </c>
      <c r="E9" s="182"/>
      <c r="F9" s="157"/>
      <c r="G9" s="161" t="s">
        <v>176</v>
      </c>
      <c r="H9" s="239"/>
      <c r="I9" s="161" t="s">
        <v>176</v>
      </c>
      <c r="J9" s="344"/>
      <c r="K9" s="370"/>
    </row>
    <row r="10" spans="1:11" s="245" customFormat="1" ht="18.600000000000001" x14ac:dyDescent="0.55000000000000004">
      <c r="A10" s="208"/>
      <c r="B10" s="122"/>
      <c r="C10" s="112"/>
      <c r="D10" s="112"/>
      <c r="E10" s="209"/>
      <c r="F10" s="122"/>
      <c r="G10" s="112"/>
      <c r="H10" s="122"/>
      <c r="I10" s="112"/>
      <c r="J10" s="122"/>
      <c r="K10" s="122"/>
    </row>
    <row r="11" spans="1:11" s="245" customFormat="1" ht="18.600000000000001" x14ac:dyDescent="0.55000000000000004">
      <c r="A11" s="208"/>
      <c r="B11" s="122"/>
      <c r="C11" s="112"/>
      <c r="D11" s="112"/>
      <c r="E11" s="209"/>
      <c r="F11" s="122"/>
      <c r="G11" s="112"/>
      <c r="H11" s="122"/>
      <c r="I11" s="112"/>
      <c r="J11" s="210"/>
      <c r="K11" s="122"/>
    </row>
    <row r="12" spans="1:11" s="79" customFormat="1" ht="21" x14ac:dyDescent="0.6">
      <c r="A12" s="228"/>
    </row>
    <row r="13" spans="1:11" x14ac:dyDescent="0.7">
      <c r="A13" s="228"/>
      <c r="B13" s="79"/>
      <c r="C13" s="79"/>
      <c r="D13" s="79"/>
      <c r="E13" s="79"/>
      <c r="F13" s="79"/>
      <c r="G13" s="80" t="s">
        <v>87</v>
      </c>
      <c r="H13" s="87"/>
      <c r="I13" s="79"/>
      <c r="J13" s="79"/>
      <c r="K13" s="79"/>
    </row>
    <row r="14" spans="1:11" x14ac:dyDescent="0.7">
      <c r="A14" s="228"/>
      <c r="B14" s="79"/>
      <c r="C14" s="79"/>
      <c r="D14" s="79"/>
      <c r="E14" s="79"/>
      <c r="F14" s="79"/>
      <c r="G14" s="79"/>
      <c r="H14" s="228" t="s">
        <v>140</v>
      </c>
      <c r="I14" s="79"/>
      <c r="J14" s="79"/>
      <c r="K14" s="79"/>
    </row>
    <row r="15" spans="1:11" s="242" customFormat="1" ht="18.600000000000001" x14ac:dyDescent="0.55000000000000004">
      <c r="A15" s="241" t="s">
        <v>242</v>
      </c>
    </row>
    <row r="16" spans="1:11" s="242" customFormat="1" ht="18.600000000000001" x14ac:dyDescent="0.55000000000000004">
      <c r="A16" s="241" t="s">
        <v>243</v>
      </c>
    </row>
    <row r="17" spans="1:6" s="242" customFormat="1" ht="18.600000000000001" x14ac:dyDescent="0.55000000000000004">
      <c r="A17" s="244" t="s">
        <v>244</v>
      </c>
    </row>
    <row r="18" spans="1:6" s="242" customFormat="1" ht="18.600000000000001" x14ac:dyDescent="0.55000000000000004">
      <c r="A18" s="243"/>
    </row>
    <row r="20" spans="1:6" x14ac:dyDescent="0.7">
      <c r="C20" s="78"/>
      <c r="D20" s="79"/>
      <c r="E20" s="80"/>
      <c r="F20" s="81"/>
    </row>
    <row r="21" spans="1:6" x14ac:dyDescent="0.7">
      <c r="C21" s="82"/>
      <c r="D21" s="79"/>
      <c r="E21" s="83"/>
      <c r="F21" s="84"/>
    </row>
    <row r="22" spans="1:6" x14ac:dyDescent="0.7">
      <c r="C22" s="228"/>
      <c r="D22" s="79"/>
      <c r="E22" s="79"/>
      <c r="F22" s="79"/>
    </row>
  </sheetData>
  <sheetProtection password="C683" sheet="1" objects="1" scenarios="1"/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9" sqref="G19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225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224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214" t="s">
        <v>25</v>
      </c>
      <c r="C6" s="354"/>
      <c r="D6" s="213" t="s">
        <v>26</v>
      </c>
      <c r="E6" s="213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18.600000000000001" x14ac:dyDescent="0.55000000000000004">
      <c r="A8" s="75">
        <v>1</v>
      </c>
      <c r="B8" s="217"/>
      <c r="C8" s="179"/>
      <c r="D8" s="111"/>
      <c r="E8" s="109"/>
      <c r="F8" s="215"/>
      <c r="G8" s="147"/>
      <c r="H8" s="215"/>
      <c r="I8" s="147"/>
      <c r="J8" s="343"/>
      <c r="K8" s="368"/>
    </row>
    <row r="9" spans="1:11" s="86" customFormat="1" ht="18.600000000000001" x14ac:dyDescent="0.55000000000000004">
      <c r="A9" s="73"/>
      <c r="B9" s="218"/>
      <c r="C9" s="158"/>
      <c r="D9" s="158"/>
      <c r="E9" s="182"/>
      <c r="F9" s="157"/>
      <c r="G9" s="161"/>
      <c r="H9" s="216"/>
      <c r="I9" s="195"/>
      <c r="J9" s="344"/>
      <c r="K9" s="370"/>
    </row>
    <row r="10" spans="1:11" s="86" customFormat="1" ht="18.600000000000001" x14ac:dyDescent="0.55000000000000004">
      <c r="A10" s="72">
        <v>2</v>
      </c>
      <c r="B10" s="149"/>
      <c r="C10" s="150"/>
      <c r="D10" s="150"/>
      <c r="E10" s="151"/>
      <c r="F10" s="152"/>
      <c r="G10" s="153"/>
      <c r="H10" s="152"/>
      <c r="I10" s="153"/>
      <c r="J10" s="220"/>
      <c r="K10" s="220"/>
    </row>
    <row r="11" spans="1:11" s="86" customFormat="1" ht="18.600000000000001" x14ac:dyDescent="0.55000000000000004">
      <c r="A11" s="72"/>
      <c r="B11" s="220"/>
      <c r="C11" s="150"/>
      <c r="D11" s="150"/>
      <c r="E11" s="151"/>
      <c r="F11" s="152"/>
      <c r="G11" s="153"/>
      <c r="H11" s="152"/>
      <c r="I11" s="153"/>
      <c r="J11" s="156"/>
      <c r="K11" s="220"/>
    </row>
    <row r="12" spans="1:11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159"/>
      <c r="K12" s="218"/>
    </row>
    <row r="13" spans="1:11" s="86" customFormat="1" ht="18.600000000000001" x14ac:dyDescent="0.55000000000000004">
      <c r="A13" s="109"/>
      <c r="B13" s="217"/>
      <c r="C13" s="179"/>
      <c r="D13" s="111"/>
      <c r="E13" s="109"/>
      <c r="F13" s="215"/>
      <c r="G13" s="147"/>
      <c r="H13" s="215"/>
      <c r="I13" s="147"/>
      <c r="J13" s="217"/>
      <c r="K13" s="217"/>
    </row>
    <row r="14" spans="1:11" s="86" customFormat="1" ht="18.600000000000001" x14ac:dyDescent="0.55000000000000004">
      <c r="A14" s="72"/>
      <c r="B14" s="218"/>
      <c r="C14" s="150"/>
      <c r="D14" s="150"/>
      <c r="E14" s="178"/>
      <c r="F14" s="216"/>
      <c r="G14" s="153"/>
      <c r="H14" s="216"/>
      <c r="I14" s="153"/>
      <c r="J14" s="218"/>
      <c r="K14" s="218"/>
    </row>
    <row r="15" spans="1:11" s="86" customFormat="1" ht="18.600000000000001" x14ac:dyDescent="0.55000000000000004">
      <c r="A15" s="75"/>
      <c r="B15" s="132"/>
      <c r="C15" s="111"/>
      <c r="D15" s="144"/>
      <c r="E15" s="211"/>
      <c r="F15" s="146"/>
      <c r="G15" s="147"/>
      <c r="H15" s="146"/>
      <c r="I15" s="147"/>
      <c r="J15" s="212"/>
      <c r="K15" s="220"/>
    </row>
    <row r="16" spans="1:11" s="86" customFormat="1" ht="18.60000000000000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220"/>
    </row>
    <row r="17" spans="1:11" s="86" customFormat="1" ht="18.600000000000001" x14ac:dyDescent="0.55000000000000004">
      <c r="A17" s="72"/>
      <c r="B17" s="149"/>
      <c r="C17" s="150"/>
      <c r="D17" s="150"/>
      <c r="E17" s="151"/>
      <c r="F17" s="152"/>
      <c r="G17" s="153"/>
      <c r="H17" s="152"/>
      <c r="I17" s="153"/>
      <c r="J17" s="154"/>
      <c r="K17" s="218"/>
    </row>
    <row r="18" spans="1:11" s="86" customFormat="1" ht="18.600000000000001" x14ac:dyDescent="0.55000000000000004">
      <c r="A18" s="75"/>
      <c r="B18" s="132"/>
      <c r="C18" s="111"/>
      <c r="D18" s="144"/>
      <c r="E18" s="211"/>
      <c r="F18" s="146"/>
      <c r="G18" s="147"/>
      <c r="H18" s="146"/>
      <c r="I18" s="147"/>
      <c r="J18" s="212"/>
      <c r="K18" s="220"/>
    </row>
    <row r="19" spans="1:11" s="86" customFormat="1" ht="18.60000000000000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220"/>
    </row>
    <row r="20" spans="1:11" s="86" customFormat="1" ht="18.60000000000000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220"/>
    </row>
    <row r="21" spans="1:11" s="86" customFormat="1" ht="18.60000000000000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218"/>
    </row>
    <row r="22" spans="1:11" s="86" customFormat="1" ht="18.600000000000001" x14ac:dyDescent="0.55000000000000004">
      <c r="A22" s="75">
        <v>5</v>
      </c>
      <c r="B22" s="132"/>
      <c r="C22" s="111"/>
      <c r="D22" s="144"/>
      <c r="E22" s="211"/>
      <c r="F22" s="146"/>
      <c r="G22" s="147"/>
      <c r="H22" s="146"/>
      <c r="I22" s="147"/>
      <c r="J22" s="212"/>
      <c r="K22" s="220"/>
    </row>
    <row r="23" spans="1:11" s="86" customFormat="1" ht="18.60000000000000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220"/>
    </row>
    <row r="24" spans="1:11" s="86" customFormat="1" ht="18.60000000000000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220"/>
    </row>
    <row r="25" spans="1:11" s="86" customFormat="1" ht="18.60000000000000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218"/>
    </row>
    <row r="26" spans="1:11" s="86" customFormat="1" ht="18.600000000000001" x14ac:dyDescent="0.55000000000000004">
      <c r="A26" s="75">
        <v>6</v>
      </c>
      <c r="B26" s="132"/>
      <c r="C26" s="111"/>
      <c r="D26" s="144"/>
      <c r="E26" s="211"/>
      <c r="F26" s="146"/>
      <c r="G26" s="147"/>
      <c r="H26" s="146"/>
      <c r="I26" s="147"/>
      <c r="J26" s="212"/>
      <c r="K26" s="220"/>
    </row>
    <row r="27" spans="1:11" s="86" customFormat="1" ht="18.600000000000001" x14ac:dyDescent="0.55000000000000004">
      <c r="A27" s="72"/>
      <c r="B27" s="149"/>
      <c r="C27" s="150"/>
      <c r="D27" s="150"/>
      <c r="E27" s="151"/>
      <c r="F27" s="152"/>
      <c r="G27" s="153"/>
      <c r="H27" s="152"/>
      <c r="I27" s="153"/>
      <c r="J27" s="156"/>
      <c r="K27" s="220"/>
    </row>
    <row r="28" spans="1:11" s="86" customFormat="1" ht="18.600000000000001" x14ac:dyDescent="0.55000000000000004">
      <c r="A28" s="72"/>
      <c r="B28" s="149"/>
      <c r="C28" s="150"/>
      <c r="D28" s="150"/>
      <c r="E28" s="151"/>
      <c r="F28" s="152"/>
      <c r="G28" s="153"/>
      <c r="H28" s="152"/>
      <c r="I28" s="153"/>
      <c r="J28" s="156"/>
      <c r="K28" s="220"/>
    </row>
    <row r="29" spans="1:11" s="79" customFormat="1" ht="21" x14ac:dyDescent="0.6">
      <c r="A29" s="73"/>
      <c r="B29" s="157"/>
      <c r="C29" s="158"/>
      <c r="D29" s="158"/>
      <c r="E29" s="159"/>
      <c r="F29" s="160"/>
      <c r="G29" s="161"/>
      <c r="H29" s="160"/>
      <c r="I29" s="161"/>
      <c r="J29" s="159"/>
      <c r="K29" s="218"/>
    </row>
    <row r="30" spans="1:11" s="79" customFormat="1" ht="21" x14ac:dyDescent="0.6">
      <c r="A30" s="75">
        <v>7</v>
      </c>
      <c r="B30" s="132"/>
      <c r="C30" s="111"/>
      <c r="D30" s="144"/>
      <c r="E30" s="211"/>
      <c r="F30" s="146"/>
      <c r="G30" s="147"/>
      <c r="H30" s="146"/>
      <c r="I30" s="147"/>
      <c r="J30" s="212"/>
      <c r="K30" s="220"/>
    </row>
    <row r="31" spans="1:11" s="79" customFormat="1" ht="21" x14ac:dyDescent="0.6">
      <c r="A31" s="72"/>
      <c r="B31" s="149"/>
      <c r="C31" s="150"/>
      <c r="D31" s="150"/>
      <c r="E31" s="151"/>
      <c r="F31" s="152"/>
      <c r="G31" s="153"/>
      <c r="H31" s="152"/>
      <c r="I31" s="153"/>
      <c r="J31" s="156"/>
      <c r="K31" s="220"/>
    </row>
    <row r="32" spans="1:11" s="79" customFormat="1" ht="21" x14ac:dyDescent="0.6">
      <c r="A32" s="72"/>
      <c r="B32" s="149"/>
      <c r="C32" s="150"/>
      <c r="D32" s="150"/>
      <c r="E32" s="151"/>
      <c r="F32" s="152"/>
      <c r="G32" s="153"/>
      <c r="H32" s="152"/>
      <c r="I32" s="153"/>
      <c r="J32" s="156"/>
      <c r="K32" s="220"/>
    </row>
    <row r="33" spans="1:11" s="79" customFormat="1" ht="21" x14ac:dyDescent="0.6">
      <c r="A33" s="73"/>
      <c r="B33" s="157"/>
      <c r="C33" s="158"/>
      <c r="D33" s="158"/>
      <c r="E33" s="159"/>
      <c r="F33" s="160"/>
      <c r="G33" s="161"/>
      <c r="H33" s="160"/>
      <c r="I33" s="161"/>
      <c r="J33" s="159"/>
      <c r="K33" s="218"/>
    </row>
    <row r="34" spans="1:11" s="79" customFormat="1" ht="21" x14ac:dyDescent="0.6">
      <c r="A34" s="219"/>
    </row>
    <row r="35" spans="1:11" x14ac:dyDescent="0.7">
      <c r="A35" s="219"/>
      <c r="B35" s="79"/>
      <c r="C35" s="79"/>
      <c r="D35" s="79"/>
      <c r="E35" s="79"/>
      <c r="F35" s="79"/>
      <c r="G35" s="80" t="s">
        <v>87</v>
      </c>
      <c r="H35" s="87"/>
      <c r="I35" s="79"/>
      <c r="J35" s="79"/>
      <c r="K35" s="79"/>
    </row>
    <row r="36" spans="1:11" x14ac:dyDescent="0.7">
      <c r="A36" s="219"/>
      <c r="B36" s="79"/>
      <c r="C36" s="79"/>
      <c r="D36" s="79"/>
      <c r="E36" s="79"/>
      <c r="F36" s="79"/>
      <c r="G36" s="79"/>
      <c r="H36" s="219" t="s">
        <v>140</v>
      </c>
      <c r="I36" s="79"/>
      <c r="J36" s="79"/>
      <c r="K36" s="79"/>
    </row>
    <row r="37" spans="1:11" x14ac:dyDescent="0.7">
      <c r="A37" s="78" t="s">
        <v>149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7">
      <c r="A38" s="78" t="s">
        <v>90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7">
      <c r="A39" s="78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2" spans="1:11" x14ac:dyDescent="0.7">
      <c r="C42" s="78"/>
      <c r="D42" s="79"/>
      <c r="E42" s="80"/>
      <c r="F42" s="81"/>
    </row>
    <row r="43" spans="1:11" x14ac:dyDescent="0.7">
      <c r="C43" s="82"/>
      <c r="D43" s="79"/>
      <c r="E43" s="83"/>
      <c r="F43" s="84"/>
    </row>
    <row r="44" spans="1:11" x14ac:dyDescent="0.7">
      <c r="C44" s="219"/>
      <c r="D44" s="79"/>
      <c r="E44" s="79"/>
      <c r="F44" s="79"/>
    </row>
  </sheetData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8" sqref="E8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976562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2.09765625" style="64" customWidth="1"/>
    <col min="11" max="11" width="1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212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213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198" t="s">
        <v>25</v>
      </c>
      <c r="C6" s="354"/>
      <c r="D6" s="197" t="s">
        <v>26</v>
      </c>
      <c r="E6" s="197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37.5" customHeight="1" x14ac:dyDescent="0.55000000000000004">
      <c r="A8" s="75">
        <v>1</v>
      </c>
      <c r="B8" s="217" t="s">
        <v>220</v>
      </c>
      <c r="C8" s="179">
        <v>2378000</v>
      </c>
      <c r="D8" s="111">
        <v>2308150</v>
      </c>
      <c r="E8" s="109" t="s">
        <v>81</v>
      </c>
      <c r="F8" s="215" t="s">
        <v>222</v>
      </c>
      <c r="G8" s="147">
        <v>2277295.2000000002</v>
      </c>
      <c r="H8" s="215" t="s">
        <v>222</v>
      </c>
      <c r="I8" s="147">
        <v>2277295.2000000002</v>
      </c>
      <c r="J8" s="343" t="s">
        <v>165</v>
      </c>
      <c r="K8" s="368" t="s">
        <v>223</v>
      </c>
    </row>
    <row r="9" spans="1:11" s="86" customFormat="1" ht="18.600000000000001" x14ac:dyDescent="0.55000000000000004">
      <c r="A9" s="73"/>
      <c r="B9" s="218" t="s">
        <v>221</v>
      </c>
      <c r="C9" s="158" t="s">
        <v>157</v>
      </c>
      <c r="D9" s="158" t="s">
        <v>157</v>
      </c>
      <c r="E9" s="182"/>
      <c r="F9" s="157"/>
      <c r="G9" s="161" t="s">
        <v>157</v>
      </c>
      <c r="H9" s="216"/>
      <c r="I9" s="195" t="s">
        <v>157</v>
      </c>
      <c r="J9" s="344"/>
      <c r="K9" s="370"/>
    </row>
    <row r="10" spans="1:11" s="86" customFormat="1" ht="38.25" customHeight="1" x14ac:dyDescent="0.55000000000000004">
      <c r="A10" s="231">
        <v>2</v>
      </c>
      <c r="B10" s="149" t="s">
        <v>230</v>
      </c>
      <c r="C10" s="150">
        <v>25782591.600000001</v>
      </c>
      <c r="D10" s="221">
        <v>25012962</v>
      </c>
      <c r="E10" s="151" t="s">
        <v>93</v>
      </c>
      <c r="F10" s="375" t="s">
        <v>228</v>
      </c>
      <c r="G10" s="153">
        <v>21134221.23</v>
      </c>
      <c r="H10" s="375" t="s">
        <v>226</v>
      </c>
      <c r="I10" s="153">
        <v>19252983.34</v>
      </c>
      <c r="J10" s="343" t="s">
        <v>229</v>
      </c>
      <c r="K10" s="368" t="s">
        <v>231</v>
      </c>
    </row>
    <row r="11" spans="1:11" s="86" customFormat="1" ht="36.75" customHeight="1" x14ac:dyDescent="0.55000000000000004">
      <c r="A11" s="72"/>
      <c r="B11" s="224"/>
      <c r="C11" s="150" t="s">
        <v>78</v>
      </c>
      <c r="D11" s="221" t="s">
        <v>78</v>
      </c>
      <c r="E11" s="151"/>
      <c r="F11" s="376"/>
      <c r="G11" s="153" t="s">
        <v>77</v>
      </c>
      <c r="H11" s="376"/>
      <c r="I11" s="153" t="s">
        <v>77</v>
      </c>
      <c r="J11" s="344"/>
      <c r="K11" s="370"/>
    </row>
    <row r="12" spans="1:11" s="86" customFormat="1" ht="55.8" x14ac:dyDescent="0.55000000000000004">
      <c r="A12" s="73"/>
      <c r="B12" s="223"/>
      <c r="C12" s="232"/>
      <c r="D12" s="158"/>
      <c r="E12" s="159"/>
      <c r="F12" s="229" t="s">
        <v>227</v>
      </c>
      <c r="G12" s="230">
        <v>24328846.800000001</v>
      </c>
      <c r="H12" s="229"/>
      <c r="I12" s="230"/>
      <c r="J12" s="225"/>
      <c r="K12" s="107"/>
    </row>
    <row r="13" spans="1:11" s="86" customFormat="1" ht="18.600000000000001" x14ac:dyDescent="0.55000000000000004">
      <c r="A13" s="208"/>
      <c r="B13" s="122"/>
      <c r="D13" s="112"/>
      <c r="E13" s="209"/>
      <c r="F13" s="122"/>
      <c r="G13" s="112"/>
      <c r="H13" s="122"/>
      <c r="I13" s="112"/>
      <c r="J13" s="210"/>
      <c r="K13" s="122"/>
    </row>
    <row r="14" spans="1:11" x14ac:dyDescent="0.7">
      <c r="A14" s="199"/>
      <c r="B14" s="79"/>
      <c r="C14" s="79"/>
      <c r="D14" s="79"/>
      <c r="E14" s="79"/>
      <c r="F14" s="79"/>
      <c r="G14" s="80" t="s">
        <v>87</v>
      </c>
      <c r="H14" s="87"/>
      <c r="I14" s="79"/>
      <c r="J14" s="79"/>
      <c r="K14" s="79"/>
    </row>
    <row r="15" spans="1:11" x14ac:dyDescent="0.7">
      <c r="A15" s="199"/>
      <c r="B15" s="79"/>
      <c r="C15" s="79"/>
      <c r="D15" s="79"/>
      <c r="E15" s="79"/>
      <c r="F15" s="79"/>
      <c r="G15" s="79"/>
      <c r="H15" s="199" t="s">
        <v>140</v>
      </c>
      <c r="I15" s="79"/>
      <c r="J15" s="79"/>
      <c r="K15" s="79"/>
    </row>
    <row r="16" spans="1:11" ht="20.25" customHeight="1" x14ac:dyDescent="0.7">
      <c r="A16" s="222"/>
      <c r="B16" s="79"/>
      <c r="C16" s="79"/>
      <c r="D16" s="79"/>
      <c r="E16" s="79"/>
      <c r="F16" s="79"/>
      <c r="G16" s="79"/>
      <c r="H16" s="222" t="s">
        <v>234</v>
      </c>
      <c r="I16" s="79"/>
      <c r="J16" s="79"/>
      <c r="K16" s="79"/>
    </row>
    <row r="17" spans="1:11" x14ac:dyDescent="0.7">
      <c r="A17" s="78" t="s">
        <v>149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7">
      <c r="A18" s="78" t="s">
        <v>90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232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377" t="s">
        <v>233</v>
      </c>
      <c r="B20" s="377"/>
      <c r="C20" s="377"/>
      <c r="D20" s="377"/>
      <c r="E20" s="377"/>
      <c r="F20" s="377"/>
      <c r="G20" s="377"/>
      <c r="H20" s="377"/>
      <c r="I20" s="377"/>
      <c r="J20" s="377"/>
    </row>
    <row r="22" spans="1:11" x14ac:dyDescent="0.7">
      <c r="C22" s="78"/>
      <c r="D22" s="79"/>
      <c r="E22" s="80"/>
      <c r="F22" s="81"/>
    </row>
    <row r="23" spans="1:11" x14ac:dyDescent="0.7">
      <c r="C23" s="82"/>
      <c r="D23" s="79"/>
      <c r="E23" s="83"/>
      <c r="F23" s="84"/>
    </row>
    <row r="24" spans="1:11" x14ac:dyDescent="0.7">
      <c r="C24" s="199"/>
      <c r="D24" s="79"/>
      <c r="E24" s="79"/>
      <c r="F24" s="79"/>
    </row>
  </sheetData>
  <mergeCells count="18">
    <mergeCell ref="K10:K11"/>
    <mergeCell ref="J10:J11"/>
    <mergeCell ref="H10:H11"/>
    <mergeCell ref="F10:F11"/>
    <mergeCell ref="A20:J20"/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8" sqref="B8:B10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" style="64" customWidth="1"/>
    <col min="4" max="4" width="12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199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200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187" t="s">
        <v>25</v>
      </c>
      <c r="C6" s="354"/>
      <c r="D6" s="186" t="s">
        <v>26</v>
      </c>
      <c r="E6" s="186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18.600000000000001" x14ac:dyDescent="0.55000000000000004">
      <c r="A8" s="75">
        <v>1</v>
      </c>
      <c r="B8" s="132" t="s">
        <v>80</v>
      </c>
      <c r="C8" s="111">
        <v>98278387.200000003</v>
      </c>
      <c r="D8" s="111">
        <v>96230920.799999997</v>
      </c>
      <c r="E8" s="188" t="s">
        <v>92</v>
      </c>
      <c r="F8" s="146" t="s">
        <v>185</v>
      </c>
      <c r="G8" s="147">
        <v>96230920.799999997</v>
      </c>
      <c r="H8" s="146" t="s">
        <v>185</v>
      </c>
      <c r="I8" s="147">
        <v>94865943.200000003</v>
      </c>
      <c r="J8" s="343" t="s">
        <v>198</v>
      </c>
      <c r="K8" s="368" t="s">
        <v>211</v>
      </c>
    </row>
    <row r="9" spans="1:11" s="86" customFormat="1" ht="24.6" customHeight="1" x14ac:dyDescent="0.55000000000000004">
      <c r="A9" s="72"/>
      <c r="B9" s="149" t="s">
        <v>208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367"/>
      <c r="K9" s="369"/>
    </row>
    <row r="10" spans="1:11" s="86" customFormat="1" ht="22.2" customHeight="1" x14ac:dyDescent="0.55000000000000004">
      <c r="A10" s="72"/>
      <c r="B10" s="149" t="s">
        <v>209</v>
      </c>
      <c r="C10" s="150"/>
      <c r="D10" s="150"/>
      <c r="E10" s="151"/>
      <c r="F10" s="152"/>
      <c r="G10" s="153"/>
      <c r="H10" s="152"/>
      <c r="I10" s="153"/>
      <c r="J10" s="367"/>
      <c r="K10" s="369"/>
    </row>
    <row r="11" spans="1:11" s="86" customFormat="1" ht="18.600000000000001" x14ac:dyDescent="0.55000000000000004">
      <c r="A11" s="72"/>
      <c r="B11" s="190" t="s">
        <v>210</v>
      </c>
      <c r="C11" s="150"/>
      <c r="D11" s="150"/>
      <c r="E11" s="151"/>
      <c r="F11" s="152"/>
      <c r="G11" s="153"/>
      <c r="H11" s="152"/>
      <c r="I11" s="153"/>
      <c r="J11" s="156"/>
      <c r="K11" s="190"/>
    </row>
    <row r="12" spans="1:11" s="86" customFormat="1" ht="37.200000000000003" x14ac:dyDescent="0.55000000000000004">
      <c r="A12" s="109">
        <v>2</v>
      </c>
      <c r="B12" s="202" t="s">
        <v>214</v>
      </c>
      <c r="C12" s="179">
        <v>1198800</v>
      </c>
      <c r="D12" s="111">
        <v>1163748</v>
      </c>
      <c r="E12" s="109" t="s">
        <v>81</v>
      </c>
      <c r="F12" s="200" t="s">
        <v>203</v>
      </c>
      <c r="G12" s="147">
        <v>1135761.2</v>
      </c>
      <c r="H12" s="200" t="s">
        <v>203</v>
      </c>
      <c r="I12" s="147">
        <v>1135761.2</v>
      </c>
      <c r="J12" s="343" t="s">
        <v>165</v>
      </c>
      <c r="K12" s="368" t="s">
        <v>216</v>
      </c>
    </row>
    <row r="13" spans="1:11" s="86" customFormat="1" ht="18.600000000000001" x14ac:dyDescent="0.55000000000000004">
      <c r="A13" s="72"/>
      <c r="B13" s="203" t="s">
        <v>215</v>
      </c>
      <c r="C13" s="158" t="s">
        <v>157</v>
      </c>
      <c r="D13" s="158" t="s">
        <v>157</v>
      </c>
      <c r="E13" s="182"/>
      <c r="F13" s="157"/>
      <c r="G13" s="161" t="s">
        <v>157</v>
      </c>
      <c r="H13" s="201"/>
      <c r="I13" s="195" t="s">
        <v>157</v>
      </c>
      <c r="J13" s="344"/>
      <c r="K13" s="370"/>
    </row>
    <row r="14" spans="1:11" s="86" customFormat="1" ht="37.200000000000003" x14ac:dyDescent="0.55000000000000004">
      <c r="A14" s="75">
        <v>3</v>
      </c>
      <c r="B14" s="204" t="s">
        <v>217</v>
      </c>
      <c r="C14" s="179">
        <v>2120000</v>
      </c>
      <c r="D14" s="111">
        <v>2058320</v>
      </c>
      <c r="E14" s="109" t="s">
        <v>81</v>
      </c>
      <c r="F14" s="206" t="s">
        <v>203</v>
      </c>
      <c r="G14" s="147">
        <v>2040072.8</v>
      </c>
      <c r="H14" s="206" t="s">
        <v>203</v>
      </c>
      <c r="I14" s="147">
        <v>2040072.8</v>
      </c>
      <c r="J14" s="343" t="s">
        <v>165</v>
      </c>
      <c r="K14" s="368" t="s">
        <v>219</v>
      </c>
    </row>
    <row r="15" spans="1:11" s="86" customFormat="1" ht="18.600000000000001" x14ac:dyDescent="0.55000000000000004">
      <c r="A15" s="73"/>
      <c r="B15" s="205" t="s">
        <v>218</v>
      </c>
      <c r="C15" s="158" t="s">
        <v>157</v>
      </c>
      <c r="D15" s="158" t="s">
        <v>157</v>
      </c>
      <c r="E15" s="182"/>
      <c r="F15" s="157"/>
      <c r="G15" s="161" t="s">
        <v>157</v>
      </c>
      <c r="H15" s="207"/>
      <c r="I15" s="195" t="s">
        <v>157</v>
      </c>
      <c r="J15" s="344"/>
      <c r="K15" s="370"/>
    </row>
    <row r="16" spans="1:11" s="86" customFormat="1" ht="18.600000000000001" x14ac:dyDescent="0.55000000000000004">
      <c r="A16" s="208"/>
      <c r="B16" s="122"/>
      <c r="C16" s="112"/>
      <c r="D16" s="112"/>
      <c r="E16" s="209"/>
      <c r="F16" s="122"/>
      <c r="G16" s="112"/>
      <c r="H16" s="122"/>
      <c r="I16" s="112"/>
      <c r="J16" s="210"/>
      <c r="K16" s="122"/>
    </row>
    <row r="17" spans="1:11" x14ac:dyDescent="0.7">
      <c r="A17" s="189"/>
      <c r="B17" s="79"/>
      <c r="C17" s="79"/>
      <c r="D17" s="79"/>
      <c r="E17" s="79"/>
      <c r="F17" s="79"/>
      <c r="G17" s="80" t="s">
        <v>87</v>
      </c>
      <c r="H17" s="87"/>
      <c r="I17" s="79"/>
      <c r="J17" s="79"/>
      <c r="K17" s="79"/>
    </row>
    <row r="18" spans="1:11" x14ac:dyDescent="0.7">
      <c r="A18" s="189"/>
      <c r="B18" s="79"/>
      <c r="C18" s="79"/>
      <c r="D18" s="79"/>
      <c r="E18" s="79"/>
      <c r="F18" s="79"/>
      <c r="G18" s="79"/>
      <c r="H18" s="189" t="s">
        <v>140</v>
      </c>
      <c r="I18" s="79"/>
      <c r="J18" s="79"/>
      <c r="K18" s="79"/>
    </row>
    <row r="19" spans="1:11" x14ac:dyDescent="0.7">
      <c r="A19" s="78" t="s">
        <v>149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46.95" customHeight="1" x14ac:dyDescent="0.7">
      <c r="A21" s="378" t="s">
        <v>91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</row>
    <row r="24" spans="1:11" x14ac:dyDescent="0.7">
      <c r="C24" s="78"/>
      <c r="D24" s="79"/>
      <c r="E24" s="80"/>
      <c r="F24" s="81"/>
    </row>
    <row r="25" spans="1:11" x14ac:dyDescent="0.7">
      <c r="C25" s="82"/>
      <c r="D25" s="79"/>
      <c r="E25" s="83"/>
      <c r="F25" s="84"/>
    </row>
    <row r="26" spans="1:11" x14ac:dyDescent="0.7">
      <c r="C26" s="189"/>
      <c r="D26" s="79"/>
      <c r="E26" s="79"/>
      <c r="F26" s="79"/>
    </row>
  </sheetData>
  <sheetProtection password="C683" sheet="1" objects="1" scenarios="1"/>
  <mergeCells count="18">
    <mergeCell ref="J12:J13"/>
    <mergeCell ref="K12:K13"/>
    <mergeCell ref="J14:J15"/>
    <mergeCell ref="K14:K15"/>
    <mergeCell ref="A21:K21"/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15748031496062992" bottom="0.15748031496062992" header="0.11811023622047245" footer="0.1181102362204724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3" zoomScale="120" zoomScaleNormal="120" workbookViewId="0">
      <pane ySplit="5" topLeftCell="A8" activePane="bottomLeft" state="frozen"/>
      <selection activeCell="A3" sqref="A3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348" t="s">
        <v>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x14ac:dyDescent="0.7">
      <c r="A2" s="349" t="s">
        <v>174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s="65" customFormat="1" x14ac:dyDescent="0.7">
      <c r="A3" s="350" t="s">
        <v>82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7">
      <c r="A4" s="350" t="s">
        <v>173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x14ac:dyDescent="0.7">
      <c r="A5" s="351" t="s">
        <v>76</v>
      </c>
      <c r="B5" s="162"/>
      <c r="C5" s="351" t="s">
        <v>83</v>
      </c>
      <c r="D5" s="163"/>
      <c r="E5" s="164" t="s">
        <v>0</v>
      </c>
      <c r="F5" s="356" t="s">
        <v>71</v>
      </c>
      <c r="G5" s="357"/>
      <c r="H5" s="360" t="s">
        <v>85</v>
      </c>
      <c r="I5" s="361"/>
      <c r="J5" s="351" t="s">
        <v>79</v>
      </c>
      <c r="K5" s="351" t="s">
        <v>84</v>
      </c>
    </row>
    <row r="6" spans="1:11" x14ac:dyDescent="0.7">
      <c r="A6" s="352"/>
      <c r="B6" s="176" t="s">
        <v>25</v>
      </c>
      <c r="C6" s="354"/>
      <c r="D6" s="175" t="s">
        <v>26</v>
      </c>
      <c r="E6" s="175" t="s">
        <v>69</v>
      </c>
      <c r="F6" s="358"/>
      <c r="G6" s="359"/>
      <c r="H6" s="362" t="s">
        <v>86</v>
      </c>
      <c r="I6" s="363"/>
      <c r="J6" s="352"/>
      <c r="K6" s="354"/>
    </row>
    <row r="7" spans="1:11" x14ac:dyDescent="0.7">
      <c r="A7" s="353"/>
      <c r="B7" s="168"/>
      <c r="C7" s="355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353"/>
      <c r="K7" s="355"/>
    </row>
    <row r="8" spans="1:11" s="86" customFormat="1" ht="18.600000000000001" customHeight="1" x14ac:dyDescent="0.55000000000000004">
      <c r="A8" s="75">
        <v>1</v>
      </c>
      <c r="B8" s="132" t="s">
        <v>80</v>
      </c>
      <c r="C8" s="111">
        <v>8170595.3300000001</v>
      </c>
      <c r="D8" s="111">
        <v>7965045.7599999998</v>
      </c>
      <c r="E8" s="183" t="s">
        <v>92</v>
      </c>
      <c r="F8" s="146" t="s">
        <v>185</v>
      </c>
      <c r="G8" s="147">
        <v>7965045.7599999998</v>
      </c>
      <c r="H8" s="146" t="s">
        <v>185</v>
      </c>
      <c r="I8" s="147">
        <v>7887964.6699999999</v>
      </c>
      <c r="J8" s="343" t="s">
        <v>198</v>
      </c>
      <c r="K8" s="368" t="s">
        <v>195</v>
      </c>
    </row>
    <row r="9" spans="1:11" s="86" customFormat="1" ht="18.600000000000001" x14ac:dyDescent="0.55000000000000004">
      <c r="A9" s="72"/>
      <c r="B9" s="149" t="s">
        <v>196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367"/>
      <c r="K9" s="369"/>
    </row>
    <row r="10" spans="1:11" s="86" customFormat="1" ht="18.600000000000001" x14ac:dyDescent="0.55000000000000004">
      <c r="A10" s="72"/>
      <c r="B10" s="149" t="s">
        <v>197</v>
      </c>
      <c r="C10" s="150"/>
      <c r="D10" s="150"/>
      <c r="E10" s="151"/>
      <c r="F10" s="152"/>
      <c r="G10" s="153"/>
      <c r="H10" s="152"/>
      <c r="I10" s="153"/>
      <c r="J10" s="367"/>
      <c r="K10" s="369"/>
    </row>
    <row r="11" spans="1:11" s="86" customFormat="1" ht="18.600000000000001" x14ac:dyDescent="0.55000000000000004">
      <c r="A11" s="72"/>
      <c r="B11" s="185" t="s">
        <v>205</v>
      </c>
      <c r="C11" s="150"/>
      <c r="D11" s="150"/>
      <c r="E11" s="151"/>
      <c r="F11" s="152"/>
      <c r="G11" s="153"/>
      <c r="H11" s="152"/>
      <c r="I11" s="153"/>
      <c r="J11" s="156"/>
      <c r="K11" s="185"/>
    </row>
    <row r="12" spans="1:11" s="86" customFormat="1" ht="18.600000000000001" x14ac:dyDescent="0.55000000000000004">
      <c r="A12" s="73"/>
      <c r="B12" s="181" t="s">
        <v>194</v>
      </c>
      <c r="C12" s="158"/>
      <c r="D12" s="158"/>
      <c r="E12" s="159"/>
      <c r="F12" s="160"/>
      <c r="G12" s="161"/>
      <c r="H12" s="160"/>
      <c r="I12" s="161"/>
      <c r="J12" s="159"/>
      <c r="K12" s="184"/>
    </row>
    <row r="13" spans="1:11" s="86" customFormat="1" ht="37.200000000000003" customHeight="1" x14ac:dyDescent="0.55000000000000004">
      <c r="A13" s="109">
        <v>2</v>
      </c>
      <c r="B13" s="191" t="s">
        <v>201</v>
      </c>
      <c r="C13" s="179">
        <v>1773000</v>
      </c>
      <c r="D13" s="111">
        <v>1719855</v>
      </c>
      <c r="E13" s="109" t="s">
        <v>81</v>
      </c>
      <c r="F13" s="193" t="s">
        <v>203</v>
      </c>
      <c r="G13" s="147">
        <v>1712947.19</v>
      </c>
      <c r="H13" s="193" t="s">
        <v>203</v>
      </c>
      <c r="I13" s="147">
        <v>1712947.19</v>
      </c>
      <c r="J13" s="343" t="s">
        <v>165</v>
      </c>
      <c r="K13" s="368" t="s">
        <v>204</v>
      </c>
    </row>
    <row r="14" spans="1:11" s="86" customFormat="1" ht="18.600000000000001" x14ac:dyDescent="0.55000000000000004">
      <c r="A14" s="73"/>
      <c r="B14" s="192" t="s">
        <v>202</v>
      </c>
      <c r="C14" s="158" t="s">
        <v>157</v>
      </c>
      <c r="D14" s="158" t="s">
        <v>157</v>
      </c>
      <c r="E14" s="182"/>
      <c r="F14" s="157"/>
      <c r="G14" s="161" t="s">
        <v>157</v>
      </c>
      <c r="H14" s="194"/>
      <c r="I14" s="195" t="s">
        <v>157</v>
      </c>
      <c r="J14" s="344"/>
      <c r="K14" s="370"/>
    </row>
    <row r="15" spans="1:11" s="79" customFormat="1" ht="21" x14ac:dyDescent="0.6">
      <c r="A15" s="85"/>
    </row>
    <row r="16" spans="1:11" x14ac:dyDescent="0.7">
      <c r="A16" s="85"/>
      <c r="B16" s="79"/>
      <c r="C16" s="79"/>
      <c r="D16" s="79"/>
      <c r="E16" s="79"/>
      <c r="F16" s="79"/>
      <c r="G16" s="196" t="s">
        <v>87</v>
      </c>
      <c r="H16" s="87"/>
      <c r="I16" s="79"/>
      <c r="J16" s="79"/>
      <c r="K16" s="79"/>
    </row>
    <row r="17" spans="1:11" x14ac:dyDescent="0.7">
      <c r="A17" s="85"/>
      <c r="B17" s="79"/>
      <c r="C17" s="79"/>
      <c r="D17" s="79"/>
      <c r="E17" s="79"/>
      <c r="F17" s="79"/>
      <c r="G17" s="79"/>
      <c r="H17" s="85" t="s">
        <v>140</v>
      </c>
      <c r="I17" s="79"/>
      <c r="J17" s="79"/>
      <c r="K17" s="79"/>
    </row>
    <row r="18" spans="1:11" x14ac:dyDescent="0.7">
      <c r="A18" s="78" t="s">
        <v>149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206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7">
      <c r="B21" s="79" t="s">
        <v>207</v>
      </c>
      <c r="C21" s="79"/>
      <c r="D21" s="79"/>
      <c r="E21" s="79"/>
      <c r="F21" s="79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85"/>
      <c r="D25" s="79"/>
      <c r="E25" s="79"/>
      <c r="F25" s="79"/>
    </row>
  </sheetData>
  <mergeCells count="15">
    <mergeCell ref="J13:J14"/>
    <mergeCell ref="J8:J10"/>
    <mergeCell ref="K8:K10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ก.ย.62</vt:lpstr>
      <vt:lpstr>ส.ค.62</vt:lpstr>
      <vt:lpstr>ก.ค.62</vt:lpstr>
      <vt:lpstr>มิ.ย.62</vt:lpstr>
      <vt:lpstr>พ.ค.62</vt:lpstr>
      <vt:lpstr>เม.ย.62</vt:lpstr>
      <vt:lpstr>มี.ค.62</vt:lpstr>
      <vt:lpstr>ก.พ.62</vt:lpstr>
      <vt:lpstr>ม.ค.62</vt:lpstr>
      <vt:lpstr>ธ.ค.61</vt:lpstr>
      <vt:lpstr>พ.ย.61</vt:lpstr>
      <vt:lpstr>ต.ค.61</vt:lpstr>
      <vt:lpstr>ตัวอย่าง</vt:lpstr>
      <vt:lpstr>Sheet1</vt:lpstr>
      <vt:lpstr>ก.ค.62!Print_Titles</vt:lpstr>
      <vt:lpstr>ก.ย.62!Print_Titles</vt:lpstr>
      <vt:lpstr>ต.ค.61!Print_Titles</vt:lpstr>
      <vt:lpstr>มิ.ย.62!Print_Titles</vt:lpstr>
      <vt:lpstr>ส.ค.62!Print_Titles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2019-10-07T06:41:49Z</cp:lastPrinted>
  <dcterms:created xsi:type="dcterms:W3CDTF">2014-10-27T03:46:51Z</dcterms:created>
  <dcterms:modified xsi:type="dcterms:W3CDTF">2019-10-07T09:12:06Z</dcterms:modified>
</cp:coreProperties>
</file>