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'สขร.1'!$5:$8</definedName>
  </definedNames>
  <calcPr fullCalcOnLoad="1"/>
</workbook>
</file>

<file path=xl/sharedStrings.xml><?xml version="1.0" encoding="utf-8"?>
<sst xmlns="http://schemas.openxmlformats.org/spreadsheetml/2006/main" count="167" uniqueCount="123">
  <si>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</si>
  <si>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</si>
  <si>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</si>
  <si>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</si>
  <si>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</si>
  <si>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</si>
  <si>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</si>
  <si>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</si>
  <si>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</si>
  <si>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</si>
  <si>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</si>
  <si>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</si>
  <si>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</si>
  <si>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</si>
  <si>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</si>
  <si>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</si>
  <si>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</si>
  <si>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</si>
  <si>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</si>
  <si>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</si>
  <si>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</si>
  <si>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</si>
  <si>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</si>
  <si>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</si>
  <si>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</si>
  <si>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</si>
  <si>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</si>
  <si>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</si>
  <si>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</si>
  <si>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</si>
  <si>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</si>
  <si>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</si>
  <si>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</si>
  <si>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</si>
  <si>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</si>
  <si>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</si>
  <si>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</si>
  <si>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</si>
  <si>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</si>
  <si>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</si>
  <si>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</si>
  <si>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</si>
  <si>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</si>
  <si>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</si>
  <si>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</si>
  <si>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</si>
  <si>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</si>
  <si>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</si>
  <si>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</si>
  <si>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</si>
  <si>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</si>
  <si>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</si>
  <si>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</si>
  <si>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</si>
  <si>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</si>
  <si>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</si>
  <si>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</si>
  <si>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</si>
  <si>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</si>
  <si>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</si>
  <si>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</si>
  <si>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</si>
  <si>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</si>
  <si>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</si>
  <si>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</si>
  <si>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</si>
  <si>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</si>
  <si>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</si>
  <si>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</si>
  <si>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</si>
  <si>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</si>
  <si>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</si>
  <si>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</si>
  <si>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</si>
  <si>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</si>
  <si>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</si>
  <si>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</si>
  <si>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</si>
  <si>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</si>
  <si>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</si>
  <si>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</si>
  <si>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</si>
  <si>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</si>
  <si>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</si>
  <si>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</si>
  <si>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</si>
  <si>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</si>
  <si>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</si>
  <si>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</si>
  <si>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</si>
  <si>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</si>
  <si>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</si>
  <si>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</si>
  <si>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</si>
  <si>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</si>
  <si>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</si>
  <si>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</si>
  <si>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</si>
  <si>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</si>
  <si>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</si>
  <si>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ห้างหุ้นส่วนจำกัด ก.สวนหลวงยนต์</t>
  </si>
  <si>
    <t>ว่าจ้างพร้อมอุปกรณ์ ในการซ่อมกล่องควบคุม</t>
  </si>
  <si>
    <t>(นายวิชัย จันทร์วงศ์)</t>
  </si>
  <si>
    <t>ผู้อำนวยการฝ่ายวิศวกรรมและพัฒนา</t>
  </si>
  <si>
    <t>(นายวีระเดช ไพโรจน์)</t>
  </si>
  <si>
    <t>สรุปผลการดำเนินการจัดซื้อจัดจ้างในรอบเดือน ...กุมภาพันธ์......2562.........</t>
  </si>
  <si>
    <t>วันที่  ......1-28........   เดือน........กุมภาพันธ์.................พ.ศ......2562........    (1)</t>
  </si>
  <si>
    <t>TILT CYLINDER KIT NO.24211-38100</t>
  </si>
  <si>
    <t>2102627E52</t>
  </si>
  <si>
    <t>LIFT CYLINDER KIT NO.24211-40111</t>
  </si>
  <si>
    <t>2102627E53</t>
  </si>
  <si>
    <t>MASTER CYLINDER ASSY NO.32050-00000</t>
  </si>
  <si>
    <t>และอื่นๆรวม 5 รายการ</t>
  </si>
  <si>
    <t>2102627E54</t>
  </si>
  <si>
    <t>TILT CYLINDER KIT NO.32140-40900</t>
  </si>
  <si>
    <t>2102627E55</t>
  </si>
  <si>
    <t>CHECK VALVE FLOW DIVIDER NO.669762</t>
  </si>
  <si>
    <t>2102627E56</t>
  </si>
  <si>
    <t>ระบบขับเคลื่อน (ตามรายละเอียดที่แนบ)</t>
  </si>
  <si>
    <t>2102627E57</t>
  </si>
  <si>
    <t>MOTOR TRACTION DC 7.8 KW 48V</t>
  </si>
  <si>
    <t>2102627E58</t>
  </si>
  <si>
    <t xml:space="preserve"> TYPE-TB788-1300 และอื่นๆรวม 2 รายการ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</si>
</sst>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1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sz val="14"/>
      <color indexed="10"/>
      <name val="Cordia New"/>
      <family val="2"/>
    </font>
    <font>
      <sz val="16"/>
      <color indexed="10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sz val="14"/>
      <color rgb="FFFF0000"/>
      <name val="Cordia New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12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/>
    </xf>
    <xf numFmtId="3" fontId="53" fillId="0" borderId="10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3" fontId="53" fillId="0" borderId="14" xfId="0" applyNumberFormat="1" applyFont="1" applyBorder="1" applyAlignment="1">
      <alignment vertical="center"/>
    </xf>
    <xf numFmtId="3" fontId="53" fillId="0" borderId="18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0" fontId="53" fillId="0" borderId="18" xfId="0" applyFont="1" applyBorder="1" applyAlignment="1">
      <alignment/>
    </xf>
    <xf numFmtId="0" fontId="52" fillId="0" borderId="21" xfId="0" applyFont="1" applyBorder="1" applyAlignment="1">
      <alignment horizontal="right"/>
    </xf>
    <xf numFmtId="0" fontId="52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0" xfId="0" applyFont="1" applyBorder="1" applyAlignment="1">
      <alignment/>
    </xf>
    <xf numFmtId="3" fontId="53" fillId="0" borderId="10" xfId="0" applyNumberFormat="1" applyFont="1" applyBorder="1" applyAlignment="1">
      <alignment horizontal="center" shrinkToFit="1"/>
    </xf>
    <xf numFmtId="0" fontId="53" fillId="0" borderId="14" xfId="0" applyFont="1" applyBorder="1" applyAlignment="1">
      <alignment shrinkToFit="1"/>
    </xf>
    <xf numFmtId="59" fontId="56" fillId="0" borderId="0" xfId="0" applyNumberFormat="1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43" fontId="52" fillId="0" borderId="11" xfId="42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52" fillId="0" borderId="0" xfId="42" applyFont="1" applyBorder="1" applyAlignment="1">
      <alignment/>
    </xf>
    <xf numFmtId="43" fontId="52" fillId="0" borderId="0" xfId="42" applyFont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/>
    </xf>
    <xf numFmtId="194" fontId="52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52" fillId="0" borderId="13" xfId="42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/>
    </xf>
    <xf numFmtId="43" fontId="52" fillId="0" borderId="26" xfId="42" applyFont="1" applyBorder="1" applyAlignment="1">
      <alignment/>
    </xf>
    <xf numFmtId="43" fontId="52" fillId="0" borderId="0" xfId="42" applyFont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1" xfId="42" applyFont="1" applyBorder="1" applyAlignment="1">
      <alignment/>
    </xf>
    <xf numFmtId="194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/>
    </xf>
    <xf numFmtId="194" fontId="4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42" applyFont="1" applyBorder="1" applyAlignment="1">
      <alignment/>
    </xf>
    <xf numFmtId="0" fontId="4" fillId="0" borderId="0" xfId="0" applyFont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194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1" fontId="58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52" fillId="0" borderId="12" xfId="0" applyFont="1" applyBorder="1" applyAlignment="1">
      <alignment/>
    </xf>
    <xf numFmtId="4" fontId="52" fillId="0" borderId="12" xfId="0" applyNumberFormat="1" applyFont="1" applyBorder="1" applyAlignment="1">
      <alignment vertical="center"/>
    </xf>
    <xf numFmtId="4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43" fontId="6" fillId="0" borderId="14" xfId="42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3" fontId="52" fillId="0" borderId="10" xfId="42" applyFont="1" applyBorder="1" applyAlignment="1">
      <alignment horizontal="center" vertical="center" wrapText="1"/>
    </xf>
    <xf numFmtId="43" fontId="52" fillId="0" borderId="12" xfId="42" applyFont="1" applyBorder="1" applyAlignment="1">
      <alignment horizontal="center" vertical="center" wrapText="1"/>
    </xf>
    <xf numFmtId="43" fontId="52" fillId="0" borderId="11" xfId="42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9" xfId="0" applyNumberFormat="1" applyFont="1" applyBorder="1" applyAlignment="1" quotePrefix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59" fontId="56" fillId="0" borderId="0" xfId="0" applyNumberFormat="1" applyFont="1" applyBorder="1" applyAlignment="1" quotePrefix="1">
      <alignment horizontal="center" vertical="center"/>
    </xf>
    <xf numFmtId="59" fontId="56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90" zoomScaleNormal="90" zoomScalePageLayoutView="0" workbookViewId="0" topLeftCell="A4">
      <selection activeCell="D11" sqref="D11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7109375" style="83" customWidth="1"/>
    <col min="6" max="6" width="27.7109375" style="1" customWidth="1"/>
    <col min="7" max="7" width="9.57421875" style="1" bestFit="1" customWidth="1"/>
    <col min="8" max="8" width="27.00390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18" customHeight="1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">
      <c r="A2" s="154" t="s">
        <v>105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4">
      <c r="A3" s="155" t="s">
        <v>86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4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24">
      <c r="A5" s="78" t="s">
        <v>75</v>
      </c>
      <c r="B5" s="79" t="s">
        <v>76</v>
      </c>
      <c r="C5" s="80" t="s">
        <v>77</v>
      </c>
      <c r="D5" s="80" t="s">
        <v>78</v>
      </c>
      <c r="E5" s="78" t="s">
        <v>79</v>
      </c>
      <c r="F5" s="157" t="s">
        <v>80</v>
      </c>
      <c r="G5" s="157"/>
      <c r="H5" s="157" t="s">
        <v>81</v>
      </c>
      <c r="I5" s="157"/>
      <c r="J5" s="78" t="s">
        <v>82</v>
      </c>
      <c r="K5" s="78" t="s">
        <v>83</v>
      </c>
    </row>
    <row r="6" spans="1:11" ht="24">
      <c r="A6" s="87" t="s">
        <v>45</v>
      </c>
      <c r="B6" s="143" t="s">
        <v>25</v>
      </c>
      <c r="C6" s="144" t="s">
        <v>68</v>
      </c>
      <c r="D6" s="144" t="s">
        <v>26</v>
      </c>
      <c r="E6" s="87" t="s">
        <v>0</v>
      </c>
      <c r="F6" s="147" t="s">
        <v>70</v>
      </c>
      <c r="G6" s="148"/>
      <c r="H6" s="147" t="s">
        <v>97</v>
      </c>
      <c r="I6" s="148"/>
      <c r="J6" s="143" t="s">
        <v>72</v>
      </c>
      <c r="K6" s="143" t="s">
        <v>71</v>
      </c>
    </row>
    <row r="7" spans="1:11" ht="24">
      <c r="A7" s="85"/>
      <c r="B7" s="141"/>
      <c r="C7" s="145"/>
      <c r="D7" s="145"/>
      <c r="E7" s="141" t="s">
        <v>67</v>
      </c>
      <c r="F7" s="149"/>
      <c r="G7" s="150"/>
      <c r="H7" s="151"/>
      <c r="I7" s="152"/>
      <c r="J7" s="141"/>
      <c r="K7" s="141"/>
    </row>
    <row r="8" spans="1:11" ht="24">
      <c r="A8" s="86" t="s">
        <v>44</v>
      </c>
      <c r="B8" s="141"/>
      <c r="C8" s="146"/>
      <c r="D8" s="146"/>
      <c r="E8" s="142"/>
      <c r="F8" s="70" t="s">
        <v>90</v>
      </c>
      <c r="G8" s="77" t="s">
        <v>91</v>
      </c>
      <c r="H8" s="70" t="s">
        <v>92</v>
      </c>
      <c r="I8" s="77" t="s">
        <v>91</v>
      </c>
      <c r="J8" s="142"/>
      <c r="K8" s="142"/>
    </row>
    <row r="9" spans="1:11" ht="24">
      <c r="A9" s="138">
        <v>1</v>
      </c>
      <c r="B9" s="140" t="s">
        <v>107</v>
      </c>
      <c r="C9" s="139">
        <v>37000</v>
      </c>
      <c r="D9" s="98">
        <f>C9</f>
        <v>37000</v>
      </c>
      <c r="E9" s="97" t="s">
        <v>93</v>
      </c>
      <c r="F9" s="99" t="s">
        <v>100</v>
      </c>
      <c r="G9" s="98">
        <f>C9</f>
        <v>37000</v>
      </c>
      <c r="H9" s="100" t="str">
        <f>F9</f>
        <v>ห้างหุ้นส่วนจำกัด ก.สวนหลวงยนต์</v>
      </c>
      <c r="I9" s="98">
        <f>C9</f>
        <v>37000</v>
      </c>
      <c r="J9" s="100" t="s">
        <v>94</v>
      </c>
      <c r="K9" s="101" t="s">
        <v>108</v>
      </c>
    </row>
    <row r="10" spans="1:11" ht="24">
      <c r="A10" s="102"/>
      <c r="B10" s="103" t="s">
        <v>99</v>
      </c>
      <c r="C10" s="104"/>
      <c r="D10" s="105"/>
      <c r="E10" s="104"/>
      <c r="F10" s="106"/>
      <c r="G10" s="107"/>
      <c r="H10" s="104"/>
      <c r="I10" s="107"/>
      <c r="J10" s="104"/>
      <c r="K10" s="108">
        <v>43518</v>
      </c>
    </row>
    <row r="11" spans="1:13" ht="24">
      <c r="A11" s="97">
        <v>2</v>
      </c>
      <c r="B11" s="109" t="s">
        <v>109</v>
      </c>
      <c r="C11" s="98">
        <v>4000</v>
      </c>
      <c r="D11" s="98">
        <f>C11</f>
        <v>4000</v>
      </c>
      <c r="E11" s="97" t="s">
        <v>93</v>
      </c>
      <c r="F11" s="99" t="s">
        <v>100</v>
      </c>
      <c r="G11" s="98">
        <f>C11</f>
        <v>4000</v>
      </c>
      <c r="H11" s="100" t="str">
        <f>F11</f>
        <v>ห้างหุ้นส่วนจำกัด ก.สวนหลวงยนต์</v>
      </c>
      <c r="I11" s="98">
        <f>C11</f>
        <v>4000</v>
      </c>
      <c r="J11" s="100" t="s">
        <v>94</v>
      </c>
      <c r="K11" s="110" t="s">
        <v>110</v>
      </c>
      <c r="M11" s="129"/>
    </row>
    <row r="12" spans="1:11" ht="24">
      <c r="A12" s="102"/>
      <c r="B12" s="111"/>
      <c r="C12" s="104"/>
      <c r="D12" s="105"/>
      <c r="E12" s="104"/>
      <c r="F12" s="112"/>
      <c r="G12" s="107"/>
      <c r="H12" s="104"/>
      <c r="I12" s="107"/>
      <c r="J12" s="104"/>
      <c r="K12" s="113">
        <v>43518</v>
      </c>
    </row>
    <row r="13" spans="1:11" ht="24">
      <c r="A13" s="97">
        <v>3</v>
      </c>
      <c r="B13" s="114" t="s">
        <v>111</v>
      </c>
      <c r="C13" s="115">
        <v>23400</v>
      </c>
      <c r="D13" s="98">
        <f>C13</f>
        <v>23400</v>
      </c>
      <c r="E13" s="97" t="s">
        <v>93</v>
      </c>
      <c r="F13" s="99" t="s">
        <v>100</v>
      </c>
      <c r="G13" s="98">
        <f>C13</f>
        <v>23400</v>
      </c>
      <c r="H13" s="100" t="str">
        <f>F13</f>
        <v>ห้างหุ้นส่วนจำกัด ก.สวนหลวงยนต์</v>
      </c>
      <c r="I13" s="98">
        <f>C13</f>
        <v>23400</v>
      </c>
      <c r="J13" s="100" t="s">
        <v>94</v>
      </c>
      <c r="K13" s="110" t="s">
        <v>113</v>
      </c>
    </row>
    <row r="14" spans="1:11" ht="24">
      <c r="A14" s="102"/>
      <c r="B14" s="111" t="s">
        <v>112</v>
      </c>
      <c r="C14" s="116"/>
      <c r="D14" s="105"/>
      <c r="E14" s="104"/>
      <c r="F14" s="112"/>
      <c r="G14" s="107"/>
      <c r="H14" s="104"/>
      <c r="I14" s="107"/>
      <c r="J14" s="104"/>
      <c r="K14" s="113">
        <v>43516</v>
      </c>
    </row>
    <row r="15" spans="1:11" ht="24">
      <c r="A15" s="117">
        <v>4</v>
      </c>
      <c r="B15" s="118" t="s">
        <v>114</v>
      </c>
      <c r="C15" s="119">
        <v>43000</v>
      </c>
      <c r="D15" s="120">
        <f>C15</f>
        <v>43000</v>
      </c>
      <c r="E15" s="117" t="s">
        <v>93</v>
      </c>
      <c r="F15" s="121" t="s">
        <v>100</v>
      </c>
      <c r="G15" s="120">
        <f>C15</f>
        <v>43000</v>
      </c>
      <c r="H15" s="121" t="str">
        <f>F15</f>
        <v>ห้างหุ้นส่วนจำกัด ก.สวนหลวงยนต์</v>
      </c>
      <c r="I15" s="120">
        <f>C15</f>
        <v>43000</v>
      </c>
      <c r="J15" s="121" t="s">
        <v>94</v>
      </c>
      <c r="K15" s="110" t="s">
        <v>115</v>
      </c>
    </row>
    <row r="16" spans="1:12" ht="24">
      <c r="A16" s="117"/>
      <c r="B16" s="103" t="s">
        <v>99</v>
      </c>
      <c r="C16" s="121"/>
      <c r="D16" s="122"/>
      <c r="E16" s="121"/>
      <c r="F16" s="104"/>
      <c r="G16" s="122"/>
      <c r="H16" s="121"/>
      <c r="I16" s="122"/>
      <c r="J16" s="121"/>
      <c r="K16" s="113">
        <v>43514</v>
      </c>
      <c r="L16" s="96"/>
    </row>
    <row r="17" spans="1:11" ht="24">
      <c r="A17" s="97">
        <v>5</v>
      </c>
      <c r="B17" s="123" t="s">
        <v>116</v>
      </c>
      <c r="C17" s="124">
        <v>42800</v>
      </c>
      <c r="D17" s="98">
        <f>C17</f>
        <v>42800</v>
      </c>
      <c r="E17" s="97" t="s">
        <v>93</v>
      </c>
      <c r="F17" s="121" t="s">
        <v>100</v>
      </c>
      <c r="G17" s="98">
        <f>C17</f>
        <v>42800</v>
      </c>
      <c r="H17" s="100" t="str">
        <f>F17</f>
        <v>ห้างหุ้นส่วนจำกัด ก.สวนหลวงยนต์</v>
      </c>
      <c r="I17" s="98">
        <f>C17</f>
        <v>42800</v>
      </c>
      <c r="J17" s="100" t="s">
        <v>94</v>
      </c>
      <c r="K17" s="110" t="s">
        <v>117</v>
      </c>
    </row>
    <row r="18" spans="1:11" ht="18" customHeight="1">
      <c r="A18" s="102"/>
      <c r="B18" s="111" t="s">
        <v>99</v>
      </c>
      <c r="C18" s="104"/>
      <c r="D18" s="105"/>
      <c r="E18" s="104"/>
      <c r="F18" s="106"/>
      <c r="G18" s="107"/>
      <c r="H18" s="104"/>
      <c r="I18" s="107"/>
      <c r="J18" s="104"/>
      <c r="K18" s="113">
        <v>43507</v>
      </c>
    </row>
    <row r="19" spans="1:11" ht="24">
      <c r="A19" s="97">
        <v>6</v>
      </c>
      <c r="B19" s="115" t="s">
        <v>101</v>
      </c>
      <c r="C19" s="115">
        <v>16000</v>
      </c>
      <c r="D19" s="98">
        <f>C19</f>
        <v>16000</v>
      </c>
      <c r="E19" s="97" t="s">
        <v>93</v>
      </c>
      <c r="F19" s="100" t="s">
        <v>100</v>
      </c>
      <c r="G19" s="98">
        <f>C19</f>
        <v>16000</v>
      </c>
      <c r="H19" s="100" t="str">
        <f>F19</f>
        <v>ห้างหุ้นส่วนจำกัด ก.สวนหลวงยนต์</v>
      </c>
      <c r="I19" s="98">
        <f>C19</f>
        <v>16000</v>
      </c>
      <c r="J19" s="100" t="s">
        <v>94</v>
      </c>
      <c r="K19" s="110" t="s">
        <v>119</v>
      </c>
    </row>
    <row r="20" spans="1:11" ht="24">
      <c r="A20" s="117"/>
      <c r="B20" s="119" t="s">
        <v>118</v>
      </c>
      <c r="C20" s="119"/>
      <c r="D20" s="125"/>
      <c r="E20" s="117"/>
      <c r="F20" s="126"/>
      <c r="G20" s="120"/>
      <c r="H20" s="121"/>
      <c r="I20" s="120"/>
      <c r="J20" s="121"/>
      <c r="K20" s="127">
        <v>43516</v>
      </c>
    </row>
    <row r="21" spans="1:11" ht="24">
      <c r="A21" s="97">
        <v>7</v>
      </c>
      <c r="B21" s="128" t="s">
        <v>120</v>
      </c>
      <c r="C21" s="115">
        <v>65200</v>
      </c>
      <c r="D21" s="98">
        <f>C21</f>
        <v>65200</v>
      </c>
      <c r="E21" s="97" t="s">
        <v>93</v>
      </c>
      <c r="F21" s="100" t="s">
        <v>100</v>
      </c>
      <c r="G21" s="98">
        <f>C21</f>
        <v>65200</v>
      </c>
      <c r="H21" s="100" t="str">
        <f>F21</f>
        <v>ห้างหุ้นส่วนจำกัด ก.สวนหลวงยนต์</v>
      </c>
      <c r="I21" s="98">
        <f>C21</f>
        <v>65200</v>
      </c>
      <c r="J21" s="100" t="s">
        <v>94</v>
      </c>
      <c r="K21" s="101" t="s">
        <v>121</v>
      </c>
    </row>
    <row r="22" spans="1:11" ht="24">
      <c r="A22" s="102"/>
      <c r="B22" s="111" t="s">
        <v>122</v>
      </c>
      <c r="C22" s="131"/>
      <c r="D22" s="137"/>
      <c r="E22" s="102"/>
      <c r="F22" s="106"/>
      <c r="G22" s="132"/>
      <c r="H22" s="104"/>
      <c r="I22" s="132"/>
      <c r="J22" s="104"/>
      <c r="K22" s="113">
        <v>43522</v>
      </c>
    </row>
    <row r="23" spans="1:11" ht="24" hidden="1">
      <c r="A23" s="12">
        <v>126</v>
      </c>
      <c r="C23" s="134"/>
      <c r="D23" s="135"/>
      <c r="E23" s="12"/>
      <c r="F23" s="136"/>
      <c r="G23" s="135"/>
      <c r="H23" s="136"/>
      <c r="I23" s="135"/>
      <c r="J23" s="136"/>
      <c r="K23" s="133"/>
    </row>
    <row r="24" spans="1:11" ht="24" hidden="1">
      <c r="A24" s="69"/>
      <c r="B24" s="9"/>
      <c r="C24" s="11"/>
      <c r="D24" s="81"/>
      <c r="E24" s="11"/>
      <c r="F24" s="28"/>
      <c r="G24" s="64"/>
      <c r="H24" s="11"/>
      <c r="I24" s="64"/>
      <c r="J24" s="11"/>
      <c r="K24" s="76"/>
    </row>
    <row r="25" spans="1:11" ht="24" hidden="1">
      <c r="A25" s="68">
        <v>127</v>
      </c>
      <c r="C25" s="82"/>
      <c r="D25" s="88"/>
      <c r="E25" s="68"/>
      <c r="F25" s="10"/>
      <c r="G25" s="88"/>
      <c r="H25" s="10"/>
      <c r="I25" s="88"/>
      <c r="J25" s="10"/>
      <c r="K25" s="75"/>
    </row>
    <row r="26" spans="1:11" ht="24" hidden="1">
      <c r="A26" s="69"/>
      <c r="B26" s="9"/>
      <c r="C26" s="11"/>
      <c r="D26" s="81"/>
      <c r="E26" s="11"/>
      <c r="F26" s="28"/>
      <c r="G26" s="64"/>
      <c r="H26" s="11"/>
      <c r="I26" s="64"/>
      <c r="J26" s="11"/>
      <c r="K26" s="76"/>
    </row>
    <row r="27" spans="1:11" ht="24" hidden="1">
      <c r="A27" s="68">
        <v>128</v>
      </c>
      <c r="C27" s="82"/>
      <c r="D27" s="88"/>
      <c r="E27" s="68"/>
      <c r="F27" s="10"/>
      <c r="G27" s="88"/>
      <c r="H27" s="10"/>
      <c r="I27" s="88"/>
      <c r="J27" s="10"/>
      <c r="K27" s="75"/>
    </row>
    <row r="28" spans="1:11" ht="24" hidden="1">
      <c r="A28" s="69"/>
      <c r="B28" s="9"/>
      <c r="C28" s="11"/>
      <c r="D28" s="81"/>
      <c r="E28" s="11"/>
      <c r="F28" s="28"/>
      <c r="G28" s="64"/>
      <c r="H28" s="11"/>
      <c r="I28" s="64"/>
      <c r="J28" s="11"/>
      <c r="K28" s="76"/>
    </row>
    <row r="29" spans="1:11" ht="24" hidden="1">
      <c r="A29" s="68">
        <v>129</v>
      </c>
      <c r="C29" s="82"/>
      <c r="D29" s="88"/>
      <c r="E29" s="68"/>
      <c r="F29" s="10"/>
      <c r="G29" s="88"/>
      <c r="H29" s="10"/>
      <c r="I29" s="88"/>
      <c r="J29" s="10"/>
      <c r="K29" s="75"/>
    </row>
    <row r="30" spans="1:11" ht="24" hidden="1">
      <c r="A30" s="69"/>
      <c r="B30" s="9"/>
      <c r="C30" s="11"/>
      <c r="D30" s="81"/>
      <c r="E30" s="11"/>
      <c r="F30" s="28"/>
      <c r="G30" s="64"/>
      <c r="H30" s="11"/>
      <c r="I30" s="64"/>
      <c r="J30" s="11"/>
      <c r="K30" s="76"/>
    </row>
    <row r="31" spans="1:11" ht="24" hidden="1">
      <c r="A31" s="68">
        <v>130</v>
      </c>
      <c r="C31" s="82"/>
      <c r="D31" s="88"/>
      <c r="E31" s="68"/>
      <c r="F31" s="10"/>
      <c r="G31" s="88"/>
      <c r="H31" s="10"/>
      <c r="I31" s="88"/>
      <c r="J31" s="10"/>
      <c r="K31" s="75"/>
    </row>
    <row r="32" spans="1:11" ht="24" hidden="1">
      <c r="A32" s="69"/>
      <c r="B32" s="9"/>
      <c r="C32" s="11"/>
      <c r="D32" s="81"/>
      <c r="E32" s="11"/>
      <c r="F32" s="28"/>
      <c r="G32" s="64"/>
      <c r="H32" s="11"/>
      <c r="I32" s="64"/>
      <c r="J32" s="11"/>
      <c r="K32" s="76"/>
    </row>
    <row r="33" spans="1:11" ht="24" hidden="1">
      <c r="A33" s="68">
        <v>131</v>
      </c>
      <c r="C33" s="82"/>
      <c r="D33" s="88"/>
      <c r="E33" s="68"/>
      <c r="F33" s="10"/>
      <c r="G33" s="88"/>
      <c r="H33" s="10"/>
      <c r="I33" s="88"/>
      <c r="J33" s="10"/>
      <c r="K33" s="75"/>
    </row>
    <row r="34" spans="1:11" ht="24" hidden="1">
      <c r="A34" s="69"/>
      <c r="B34" s="9"/>
      <c r="C34" s="11"/>
      <c r="D34" s="81"/>
      <c r="E34" s="11"/>
      <c r="F34" s="28"/>
      <c r="G34" s="64"/>
      <c r="H34" s="11"/>
      <c r="I34" s="64"/>
      <c r="J34" s="11"/>
      <c r="K34" s="76"/>
    </row>
    <row r="35" spans="1:11" ht="24" hidden="1">
      <c r="A35" s="68">
        <v>132</v>
      </c>
      <c r="C35" s="82"/>
      <c r="D35" s="88"/>
      <c r="E35" s="68"/>
      <c r="F35" s="10"/>
      <c r="G35" s="88"/>
      <c r="H35" s="10"/>
      <c r="I35" s="88"/>
      <c r="J35" s="10"/>
      <c r="K35" s="75"/>
    </row>
    <row r="36" spans="1:11" ht="24" hidden="1">
      <c r="A36" s="69"/>
      <c r="B36" s="9"/>
      <c r="C36" s="11"/>
      <c r="D36" s="81"/>
      <c r="E36" s="11"/>
      <c r="F36" s="28"/>
      <c r="G36" s="64"/>
      <c r="H36" s="11"/>
      <c r="I36" s="64"/>
      <c r="J36" s="11"/>
      <c r="K36" s="76"/>
    </row>
    <row r="37" spans="1:11" ht="24" hidden="1">
      <c r="A37" s="68">
        <v>133</v>
      </c>
      <c r="C37" s="82"/>
      <c r="D37" s="88"/>
      <c r="E37" s="68"/>
      <c r="F37" s="10"/>
      <c r="G37" s="88"/>
      <c r="H37" s="10"/>
      <c r="I37" s="88"/>
      <c r="J37" s="10"/>
      <c r="K37" s="75"/>
    </row>
    <row r="38" spans="1:11" ht="24" hidden="1">
      <c r="A38" s="69"/>
      <c r="B38" s="9"/>
      <c r="C38" s="11"/>
      <c r="D38" s="81"/>
      <c r="E38" s="11"/>
      <c r="F38" s="28"/>
      <c r="G38" s="64"/>
      <c r="H38" s="11"/>
      <c r="I38" s="64"/>
      <c r="J38" s="11"/>
      <c r="K38" s="76"/>
    </row>
    <row r="39" spans="1:11" ht="24" hidden="1">
      <c r="A39" s="68">
        <v>134</v>
      </c>
      <c r="B39" s="93"/>
      <c r="C39" s="82"/>
      <c r="D39" s="88"/>
      <c r="E39" s="68"/>
      <c r="F39" s="10"/>
      <c r="G39" s="88"/>
      <c r="H39" s="10"/>
      <c r="I39" s="88"/>
      <c r="J39" s="10"/>
      <c r="K39" s="75"/>
    </row>
    <row r="40" spans="1:11" ht="24" hidden="1">
      <c r="A40" s="69"/>
      <c r="B40" s="9"/>
      <c r="C40" s="11"/>
      <c r="D40" s="81"/>
      <c r="E40" s="11"/>
      <c r="F40" s="28"/>
      <c r="G40" s="64"/>
      <c r="H40" s="11"/>
      <c r="I40" s="64"/>
      <c r="J40" s="11"/>
      <c r="K40" s="76"/>
    </row>
    <row r="41" spans="1:11" ht="24" hidden="1">
      <c r="A41" s="68">
        <v>135</v>
      </c>
      <c r="B41" s="93"/>
      <c r="C41" s="82"/>
      <c r="D41" s="88"/>
      <c r="E41" s="68"/>
      <c r="F41" s="10"/>
      <c r="G41" s="88"/>
      <c r="H41" s="10"/>
      <c r="I41" s="88"/>
      <c r="J41" s="10"/>
      <c r="K41" s="75"/>
    </row>
    <row r="42" spans="1:11" ht="24" hidden="1">
      <c r="A42" s="69"/>
      <c r="B42" s="9"/>
      <c r="C42" s="11"/>
      <c r="D42" s="81"/>
      <c r="E42" s="11"/>
      <c r="F42" s="28"/>
      <c r="G42" s="64"/>
      <c r="H42" s="11"/>
      <c r="I42" s="64"/>
      <c r="J42" s="11"/>
      <c r="K42" s="76"/>
    </row>
    <row r="43" spans="1:11" ht="24.75" thickBot="1">
      <c r="A43" s="84"/>
      <c r="B43" s="73"/>
      <c r="C43" s="71"/>
      <c r="D43" s="71"/>
      <c r="E43" s="84"/>
      <c r="F43" s="23"/>
      <c r="G43" s="23"/>
      <c r="H43" s="92"/>
      <c r="I43" s="89">
        <f>SUM(I9:I22)</f>
        <v>231400</v>
      </c>
      <c r="J43" s="23"/>
      <c r="K43" s="23"/>
    </row>
    <row r="44" spans="1:11" ht="24.75" thickTop="1">
      <c r="A44" s="130"/>
      <c r="B44" s="73"/>
      <c r="C44" s="71"/>
      <c r="D44" s="71"/>
      <c r="E44" s="130"/>
      <c r="F44" s="23"/>
      <c r="G44" s="23"/>
      <c r="H44" s="92"/>
      <c r="I44" s="71"/>
      <c r="J44" s="23"/>
      <c r="K44" s="23"/>
    </row>
    <row r="45" spans="1:11" ht="24">
      <c r="A45" s="66"/>
      <c r="B45" s="73"/>
      <c r="C45" s="71"/>
      <c r="D45" s="71"/>
      <c r="E45" s="84"/>
      <c r="F45" s="23"/>
      <c r="G45" s="71"/>
      <c r="H45" s="23"/>
      <c r="I45" s="71"/>
      <c r="J45" s="23"/>
      <c r="K45" s="65"/>
    </row>
    <row r="46" spans="1:11" ht="24.75" thickTop="1">
      <c r="A46" s="66"/>
      <c r="B46" s="67" t="s">
        <v>102</v>
      </c>
      <c r="C46" s="72"/>
      <c r="D46" s="72"/>
      <c r="F46" s="67" t="s">
        <v>96</v>
      </c>
      <c r="G46" s="72"/>
      <c r="H46" s="65"/>
      <c r="I46" s="91" t="s">
        <v>104</v>
      </c>
      <c r="J46" s="91"/>
      <c r="K46" s="65"/>
    </row>
    <row r="47" spans="1:10" ht="24">
      <c r="A47" s="66"/>
      <c r="B47" s="67" t="s">
        <v>88</v>
      </c>
      <c r="C47" s="72"/>
      <c r="D47" s="72"/>
      <c r="F47" s="67" t="s">
        <v>87</v>
      </c>
      <c r="G47" s="72"/>
      <c r="I47" s="95" t="s">
        <v>103</v>
      </c>
      <c r="J47" s="91"/>
    </row>
    <row r="48" spans="1:10" ht="24">
      <c r="A48" s="66"/>
      <c r="B48" s="74"/>
      <c r="C48" s="72"/>
      <c r="D48" s="72"/>
      <c r="F48" s="65"/>
      <c r="G48" s="72"/>
      <c r="I48" s="94"/>
      <c r="J48" s="90"/>
    </row>
    <row r="49" spans="2:9" ht="24">
      <c r="B49" s="74"/>
      <c r="C49" s="72"/>
      <c r="D49" s="72"/>
      <c r="F49" s="65"/>
      <c r="G49" s="72"/>
      <c r="H49" s="65"/>
      <c r="I49" s="72"/>
    </row>
    <row r="50" ht="24">
      <c r="I50" s="72"/>
    </row>
  </sheetData>
  <sheetProtection/>
  <mergeCells count="14">
    <mergeCell ref="A1:K1"/>
    <mergeCell ref="A2:K2"/>
    <mergeCell ref="A3:K3"/>
    <mergeCell ref="A4:K4"/>
    <mergeCell ref="F5:G5"/>
    <mergeCell ref="H5:I5"/>
    <mergeCell ref="E7:E8"/>
    <mergeCell ref="K6:K8"/>
    <mergeCell ref="B6:B8"/>
    <mergeCell ref="C6:C8"/>
    <mergeCell ref="D6:D8"/>
    <mergeCell ref="F6:G7"/>
    <mergeCell ref="H6:I7"/>
    <mergeCell ref="J6:J8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">
      <c r="A2" s="158" t="s">
        <v>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35" customFormat="1" ht="24">
      <c r="A3" s="159" t="s">
        <v>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35" customFormat="1" ht="24">
      <c r="A4" s="159" t="s">
        <v>73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60" t="s">
        <v>36</v>
      </c>
      <c r="G5" s="160"/>
      <c r="H5" s="161" t="s">
        <v>37</v>
      </c>
      <c r="I5" s="161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2019-03-07T09:02:16Z</cp:lastPrinted>
  <dcterms:created xsi:type="dcterms:W3CDTF">2014-10-27T03:46:51Z</dcterms:created>
  <dcterms:modified xsi:type="dcterms:W3CDTF">2019-03-08T02:18:41Z</dcterms:modified>
  <cp:category/>
  <cp:version/>
  <cp:contentType/>
  <cp:contentStatus/>
</cp:coreProperties>
</file>