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05" windowWidth="23250" windowHeight="12600"/>
  </bookViews>
  <sheets>
    <sheet name="มี.ค. 62 " sheetId="1" r:id="rId1"/>
  </sheets>
  <definedNames>
    <definedName name="_xlnm.Print_Area" localSheetId="0">'มี.ค. 62 '!$A$1:$K$31</definedName>
    <definedName name="_xlnm.Print_Titles" localSheetId="0">'มี.ค. 62 '!$1:$7</definedName>
  </definedNames>
  <calcPr calcId="145621"/>
</workbook>
</file>

<file path=xl/calcChain.xml><?xml version="1.0" encoding="utf-8"?>
<calcChain xmlns="http://schemas.openxmlformats.org/spreadsheetml/2006/main">
  <c r="I15" i="1" l="1"/>
  <c r="H12" i="1"/>
  <c r="G12" i="1"/>
  <c r="H9" i="1"/>
  <c r="G9" i="1"/>
</calcChain>
</file>

<file path=xl/sharedStrings.xml><?xml version="1.0" encoding="utf-8"?>
<sst xmlns="http://schemas.openxmlformats.org/spreadsheetml/2006/main" count="67" uniqueCount="63">
  <si>
    <t xml:space="preserve">                    แบบ สขร.1</t>
  </si>
  <si>
    <t xml:space="preserve">                                                                                                   สรุปผลการดำเนินการจัดซื้อจัดจ้างในรอบเดือน ............มีนาคม.....2562................</t>
  </si>
  <si>
    <t xml:space="preserve">                                                                                         (ชื่อหน่วยงาน)  ...................กองจัดหาและคลังพัสดุอะไหล่  ฝ่ายวิศวกรรมและพัฒนา......................</t>
  </si>
  <si>
    <t xml:space="preserve">        วันที่....1-31……เดือน.......มีนาคม........2562....    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</si>
  <si>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</si>
  <si>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</si>
  <si>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</si>
  <si>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</si>
  <si>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</si>
  <si>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</si>
  <si>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</si>
  <si>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</si>
  <si>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</si>
  <si>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ลำดับ</t>
  </si>
  <si>
    <t>งานจัดซื้อหรือจ้าง</t>
  </si>
  <si>
    <t>วงเงินที่จะซื้อหรือจ้าง</t>
  </si>
  <si>
    <t>ราคากลาง</t>
  </si>
  <si>
    <t>*</t>
  </si>
  <si>
    <t xml:space="preserve">                       **รายชื่อผู้เสนอราคาและราคาที่เสนอ</t>
  </si>
  <si>
    <t xml:space="preserve">       ผู้ได้รับการคัดเลือกและราคาที่ตกลงซื้อหรือจ้าง</t>
  </si>
  <si>
    <t>เหตุผลที่คัดเลือกโดยสรุป</t>
  </si>
  <si>
    <t>เลขที่และวันที่ของสัญญาหรือข้อตกลงในการซื้อ/จ้าง</t>
  </si>
  <si>
    <t>วิธีซื้อหรือจ้าง</t>
  </si>
  <si>
    <t>ที่</t>
  </si>
  <si>
    <t xml:space="preserve"> (ผู้เสนอราคา)</t>
  </si>
  <si>
    <t>(ราคา)</t>
  </si>
  <si>
    <t xml:space="preserve">  (ผู้ได้รับคัดเลือก)</t>
  </si>
  <si>
    <t xml:space="preserve"> (ราคา)</t>
  </si>
  <si>
    <t xml:space="preserve">ซื้ออะไหล่Consumable กลุ่มเครื่องจักรผลิตบุหรี่ PROTOS  </t>
  </si>
  <si>
    <t>1,694,044.33 </t>
  </si>
  <si>
    <t>โดยวิธี</t>
  </si>
  <si>
    <t>บริษัท คัลลัส จำกัด</t>
  </si>
  <si>
    <t>ผู้แทนจำหน่าย</t>
  </si>
  <si>
    <t>210662สญ.6/2562</t>
  </si>
  <si>
    <t>จำนวน 6 รายการ</t>
  </si>
  <si>
    <t>เฉพาะเจาะจง</t>
  </si>
  <si>
    <t>ในประเทศโดยตรง</t>
  </si>
  <si>
    <t>ลว. 22 มี.ค. 62</t>
  </si>
  <si>
    <t xml:space="preserve">ซื้ออะไหล่สำหรับใช้กับกลุ่มเครื่องบรรจุซองแข็ง SUPER SLIM PACKER </t>
  </si>
  <si>
    <t>บริษัท เทพวงศ์ อินเตอร์เทรด จำกัด</t>
  </si>
  <si>
    <t>210662อ/วศ.7</t>
  </si>
  <si>
    <t>จำนวน 1 รายการ</t>
  </si>
  <si>
    <t>ลว. 29 มี.ค. 62</t>
  </si>
  <si>
    <t>หมายเหตุ เป็นราคาที่รวมภาษีมูลค่าเพิ่ม</t>
  </si>
  <si>
    <t xml:space="preserve">  วงเงิน</t>
  </si>
  <si>
    <t>บาท</t>
  </si>
  <si>
    <t xml:space="preserve">     ว่าที่ ร.ต.ศักดิ์ชัย  ศรีนา / ผู้รายงาน</t>
  </si>
  <si>
    <t xml:space="preserve">                          นางรัตนา  อุเทนสุต</t>
  </si>
  <si>
    <t xml:space="preserve">              พนักงานพัสดุ 5</t>
  </si>
  <si>
    <t xml:space="preserve">                    หน้ากองจัดหาและคลังพัสดุอะไหล่</t>
  </si>
  <si>
    <t>ผู้อำนวยการฝ่ายวิศวกรรมและพัฒนา</t>
  </si>
  <si>
    <t>ช่องที่ (1)  ให้ระบุวันที่ เดือน ปี ที่จัดทำสรุปผลการดำเนินการจัดซื้อจัดจ้างนั้น</t>
  </si>
  <si>
    <t>ช่องที่ (2)  ให้เรียงลำดับตามวันที่ของสัญญาหรืข้อตกลงเป็นหนังสือในการซื้อหรือจ้าง</t>
  </si>
  <si>
    <t>ช่องที่ (3)  ให้ระบุชื่อของงานที่จัดซื้อหรือจ้าง</t>
  </si>
  <si>
    <t>ช่องที่ (4)  ให้ระบุวงเงินงบประมาณ วงเงินตามโครงการเงินกู้หรือเงินช่วยเหลือ ที่ซื้อหรือจ้างในครั้งนั้นทั้งหมด ถ้าไม่มีวงเงินดังกล่าวให้ระบุวงเงินที่ประมาณว่าจะซื้อหรือจ้างในครั้งนั้น</t>
  </si>
  <si>
    <t>ช่องที่ (5)  ให้ระบุวงเงินราคากลางของงานซื้อหรือจ้างในครั้งนั้น</t>
  </si>
  <si>
    <t>ช่องที่ (6)  ให้ระบุวิธีการที่จัดซื้อหรือจัดจ้างในครั้งนั้น</t>
  </si>
  <si>
    <t>ช่องที่ (7)  ให้ระบุชื่อของผู้ที่เข้าเสนอราคาในการจัดซื้อหรือจ้างครั้งนั้นทุกราย พร้อมทั้งราคาที่เสนอ</t>
  </si>
  <si>
    <t>ช่องที่ (8)  ให้ระบุชื่อผู้ที่ได้รับการคัดเลือกให้เป็นผู้ขายหรือผู้รับจ้าง พร้อมทั้งราคาที่ได้ตกลงซื้อหรือจ้าง</t>
  </si>
  <si>
    <t>ช่องที่ (9)  ให้ระบุเหตุผลที่คัดเลือกผู้ขายหรือผู้รับจ้างรายนั้น</t>
  </si>
  <si>
    <t xml:space="preserve">ช่องที่ (10)  ให้ระบุเลขที่ของสัญญาหรือข้อตกลงเป็นหนังสือ พร้อมทั้ง วัน เดือน ปี ที่ทำสัญญาหรือข้อตกลงนั้น </t>
  </si>
  <si>
    <t xml:space="preserve">      นายยุทธนา น้ำเงิน</t>
  </si>
  <si>
    <t>รองผู้อำนวยการฝ่าย รักษาการแทน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</si>
</sst>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theme="1"/>
      <name val="Tahoma"/>
      <family val="2"/>
      <charset val="222"/>
    </font>
    <font>
      <sz val="11"/>
      <color theme="1"/>
      <name val="Tahoma"/>
      <family val="2"/>
      <charset val="222"/>
    </font>
    <font>
      <sz val="11"/>
      <color theme="1"/>
      <name val="Tahoma"/>
      <family val="2"/>
      <charset val="222"/>
      <scheme val="minor"/>
    </font>
    <font>
      <b/>
      <sz val="16"/>
      <color theme="1"/>
      <name val="TH SarabunPSK"/>
      <family val="2"/>
    </font>
    <font>
      <b/>
      <sz val="16"/>
      <name val="TH SarabunPSK"/>
      <family val="2"/>
    </font>
    <font>
      <b/>
      <sz val="16"/>
      <color indexed="8"/>
      <name val="TH SarabunPSK"/>
      <family val="2"/>
    </font>
    <font>
      <b/>
      <sz val="11"/>
      <color theme="1"/>
      <name val="Tahoma"/>
      <family val="2"/>
    </font>
    <font>
      <sz val="16"/>
      <color theme="1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81">
    <xf numFmtId="0" fontId="0" fillId="0" borderId="0" xfId="0"/>
    <xf numFmtId="0" fontId="3" fillId="0" borderId="0" xfId="2" applyFont="1" applyAlignment="1">
      <alignment horizontal="left"/>
    </xf>
    <xf numFmtId="0" fontId="3" fillId="0" borderId="0" xfId="2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2" applyFont="1" applyBorder="1" applyAlignment="1">
      <alignment horizontal="left"/>
    </xf>
    <xf numFmtId="0" fontId="3" fillId="0" borderId="0" xfId="2" applyFont="1" applyBorder="1" applyAlignment="1">
      <alignment horizontal="center"/>
    </xf>
    <xf numFmtId="0" fontId="4" fillId="0" borderId="0" xfId="2" applyFont="1" applyBorder="1" applyAlignment="1">
      <alignment horizontal="left"/>
    </xf>
    <xf numFmtId="0" fontId="4" fillId="0" borderId="0" xfId="2" applyFont="1" applyBorder="1" applyAlignment="1">
      <alignment horizontal="center"/>
    </xf>
    <xf numFmtId="59" fontId="4" fillId="0" borderId="0" xfId="2" quotePrefix="1" applyNumberFormat="1" applyFont="1" applyAlignment="1">
      <alignment horizontal="center" vertical="center"/>
    </xf>
    <xf numFmtId="59" fontId="4" fillId="0" borderId="0" xfId="2" quotePrefix="1" applyNumberFormat="1" applyFont="1" applyBorder="1" applyAlignment="1">
      <alignment horizontal="center" vertical="center"/>
    </xf>
    <xf numFmtId="59" fontId="4" fillId="0" borderId="1" xfId="2" quotePrefix="1" applyNumberFormat="1" applyFont="1" applyBorder="1" applyAlignment="1">
      <alignment horizontal="center" vertical="center"/>
    </xf>
    <xf numFmtId="0" fontId="3" fillId="0" borderId="0" xfId="0" applyFont="1"/>
    <xf numFmtId="0" fontId="3" fillId="0" borderId="2" xfId="2" applyFont="1" applyBorder="1" applyAlignment="1">
      <alignment horizontal="center" vertical="center"/>
    </xf>
    <xf numFmtId="0" fontId="3" fillId="0" borderId="2" xfId="2" applyFont="1" applyBorder="1" applyAlignment="1">
      <alignment horizontal="center" vertical="center" wrapText="1"/>
    </xf>
    <xf numFmtId="0" fontId="3" fillId="0" borderId="3" xfId="2" applyFont="1" applyBorder="1" applyAlignment="1">
      <alignment horizontal="center" vertical="center"/>
    </xf>
    <xf numFmtId="0" fontId="3" fillId="0" borderId="4" xfId="2" applyFont="1" applyBorder="1" applyAlignment="1">
      <alignment horizontal="center" vertical="center"/>
    </xf>
    <xf numFmtId="0" fontId="3" fillId="0" borderId="5" xfId="2" applyFont="1" applyBorder="1" applyAlignment="1">
      <alignment horizontal="center" vertical="center"/>
    </xf>
    <xf numFmtId="0" fontId="3" fillId="0" borderId="5" xfId="2" applyFont="1" applyBorder="1" applyAlignment="1">
      <alignment horizontal="center" vertical="center" wrapText="1"/>
    </xf>
    <xf numFmtId="0" fontId="3" fillId="0" borderId="6" xfId="2" applyFont="1" applyBorder="1" applyAlignment="1">
      <alignment horizontal="center" vertical="center"/>
    </xf>
    <xf numFmtId="0" fontId="3" fillId="0" borderId="7" xfId="2" applyFont="1" applyBorder="1" applyAlignment="1">
      <alignment horizontal="center" vertical="center"/>
    </xf>
    <xf numFmtId="0" fontId="3" fillId="0" borderId="6" xfId="2" applyFont="1" applyBorder="1" applyAlignment="1">
      <alignment horizontal="center" vertical="center" wrapText="1"/>
    </xf>
    <xf numFmtId="0" fontId="3" fillId="0" borderId="7" xfId="2" applyFont="1" applyBorder="1" applyAlignment="1">
      <alignment horizontal="center" vertical="center" wrapText="1"/>
    </xf>
    <xf numFmtId="0" fontId="3" fillId="0" borderId="8" xfId="2" applyFont="1" applyBorder="1" applyAlignment="1">
      <alignment horizontal="center" vertical="center"/>
    </xf>
    <xf numFmtId="0" fontId="3" fillId="0" borderId="8" xfId="2" applyFont="1" applyBorder="1" applyAlignment="1">
      <alignment horizontal="center" vertical="center" wrapText="1"/>
    </xf>
    <xf numFmtId="0" fontId="3" fillId="0" borderId="8" xfId="2" applyFont="1" applyBorder="1" applyAlignment="1">
      <alignment vertical="center"/>
    </xf>
    <xf numFmtId="0" fontId="5" fillId="0" borderId="9" xfId="2" applyFont="1" applyBorder="1" applyAlignment="1">
      <alignment horizontal="center"/>
    </xf>
    <xf numFmtId="0" fontId="5" fillId="0" borderId="10" xfId="2" applyFont="1" applyBorder="1" applyAlignment="1">
      <alignment horizontal="center" vertical="center"/>
    </xf>
    <xf numFmtId="0" fontId="5" fillId="0" borderId="11" xfId="2" applyFont="1" applyBorder="1" applyAlignment="1">
      <alignment horizontal="center"/>
    </xf>
    <xf numFmtId="0" fontId="5" fillId="0" borderId="12" xfId="2" applyFont="1" applyBorder="1" applyAlignment="1">
      <alignment horizontal="center" vertical="center"/>
    </xf>
    <xf numFmtId="0" fontId="3" fillId="2" borderId="3" xfId="2" applyFont="1" applyFill="1" applyBorder="1" applyAlignment="1">
      <alignment horizontal="center" vertical="center"/>
    </xf>
    <xf numFmtId="0" fontId="3" fillId="2" borderId="3" xfId="2" applyFont="1" applyFill="1" applyBorder="1" applyAlignment="1"/>
    <xf numFmtId="4" fontId="3" fillId="2" borderId="2" xfId="2" applyNumberFormat="1" applyFont="1" applyFill="1" applyBorder="1" applyAlignment="1">
      <alignment horizontal="right"/>
    </xf>
    <xf numFmtId="4" fontId="3" fillId="2" borderId="2" xfId="2" applyNumberFormat="1" applyFont="1" applyFill="1" applyBorder="1" applyAlignment="1"/>
    <xf numFmtId="0" fontId="3" fillId="2" borderId="4" xfId="2" applyFont="1" applyFill="1" applyBorder="1" applyAlignment="1">
      <alignment horizontal="center"/>
    </xf>
    <xf numFmtId="0" fontId="3" fillId="0" borderId="2" xfId="2" applyFont="1" applyFill="1" applyBorder="1" applyAlignment="1"/>
    <xf numFmtId="4" fontId="4" fillId="2" borderId="2" xfId="2" applyNumberFormat="1" applyFont="1" applyFill="1" applyBorder="1" applyAlignment="1">
      <alignment horizontal="right"/>
    </xf>
    <xf numFmtId="0" fontId="3" fillId="2" borderId="2" xfId="2" applyFont="1" applyFill="1" applyBorder="1" applyAlignment="1"/>
    <xf numFmtId="0" fontId="3" fillId="2" borderId="2" xfId="2" applyFont="1" applyFill="1" applyBorder="1" applyAlignment="1">
      <alignment horizontal="center"/>
    </xf>
    <xf numFmtId="0" fontId="3" fillId="2" borderId="6" xfId="2" applyFont="1" applyFill="1" applyBorder="1" applyAlignment="1">
      <alignment horizontal="center" vertical="center"/>
    </xf>
    <xf numFmtId="0" fontId="3" fillId="2" borderId="6" xfId="2" applyFont="1" applyFill="1" applyBorder="1" applyAlignment="1"/>
    <xf numFmtId="4" fontId="3" fillId="2" borderId="5" xfId="2" applyNumberFormat="1" applyFont="1" applyFill="1" applyBorder="1" applyAlignment="1"/>
    <xf numFmtId="0" fontId="3" fillId="2" borderId="7" xfId="2" applyFont="1" applyFill="1" applyBorder="1" applyAlignment="1">
      <alignment horizontal="center"/>
    </xf>
    <xf numFmtId="0" fontId="3" fillId="2" borderId="5" xfId="2" applyFont="1" applyFill="1" applyBorder="1" applyAlignment="1"/>
    <xf numFmtId="4" fontId="3" fillId="2" borderId="7" xfId="2" applyNumberFormat="1" applyFont="1" applyFill="1" applyBorder="1" applyAlignment="1">
      <alignment horizontal="right"/>
    </xf>
    <xf numFmtId="4" fontId="3" fillId="2" borderId="7" xfId="2" applyNumberFormat="1" applyFont="1" applyFill="1" applyBorder="1" applyAlignment="1"/>
    <xf numFmtId="0" fontId="4" fillId="2" borderId="5" xfId="2" applyFont="1" applyFill="1" applyBorder="1" applyAlignment="1">
      <alignment horizontal="center"/>
    </xf>
    <xf numFmtId="0" fontId="3" fillId="2" borderId="13" xfId="2" applyFont="1" applyFill="1" applyBorder="1" applyAlignment="1">
      <alignment horizontal="center" vertical="center"/>
    </xf>
    <xf numFmtId="0" fontId="3" fillId="2" borderId="13" xfId="2" applyFont="1" applyFill="1" applyBorder="1" applyAlignment="1"/>
    <xf numFmtId="4" fontId="3" fillId="2" borderId="8" xfId="2" applyNumberFormat="1" applyFont="1" applyFill="1" applyBorder="1" applyAlignment="1"/>
    <xf numFmtId="0" fontId="3" fillId="2" borderId="14" xfId="2" applyFont="1" applyFill="1" applyBorder="1" applyAlignment="1">
      <alignment horizontal="center"/>
    </xf>
    <xf numFmtId="0" fontId="3" fillId="2" borderId="8" xfId="2" applyFont="1" applyFill="1" applyBorder="1" applyAlignment="1"/>
    <xf numFmtId="0" fontId="3" fillId="2" borderId="1" xfId="2" applyFont="1" applyFill="1" applyBorder="1" applyAlignment="1">
      <alignment horizontal="right"/>
    </xf>
    <xf numFmtId="4" fontId="3" fillId="2" borderId="14" xfId="2" applyNumberFormat="1" applyFont="1" applyFill="1" applyBorder="1" applyAlignment="1"/>
    <xf numFmtId="0" fontId="3" fillId="2" borderId="1" xfId="2" applyFont="1" applyFill="1" applyBorder="1" applyAlignment="1"/>
    <xf numFmtId="0" fontId="3" fillId="2" borderId="8" xfId="2" applyFont="1" applyFill="1" applyBorder="1" applyAlignment="1">
      <alignment horizontal="center"/>
    </xf>
    <xf numFmtId="4" fontId="4" fillId="2" borderId="2" xfId="2" applyNumberFormat="1" applyFont="1" applyFill="1" applyBorder="1" applyAlignment="1"/>
    <xf numFmtId="0" fontId="3" fillId="0" borderId="2" xfId="2" applyFont="1" applyBorder="1" applyAlignment="1">
      <alignment horizontal="center"/>
    </xf>
    <xf numFmtId="0" fontId="3" fillId="0" borderId="15" xfId="2" applyFont="1" applyBorder="1" applyAlignment="1">
      <alignment horizontal="center" vertical="center"/>
    </xf>
    <xf numFmtId="0" fontId="3" fillId="0" borderId="15" xfId="2" applyFont="1" applyBorder="1" applyAlignment="1"/>
    <xf numFmtId="4" fontId="3" fillId="0" borderId="15" xfId="2" applyNumberFormat="1" applyFont="1" applyBorder="1" applyAlignment="1"/>
    <xf numFmtId="0" fontId="3" fillId="0" borderId="15" xfId="2" applyFont="1" applyBorder="1" applyAlignment="1">
      <alignment horizontal="center"/>
    </xf>
    <xf numFmtId="0" fontId="3" fillId="0" borderId="15" xfId="2" applyFont="1" applyBorder="1" applyAlignment="1">
      <alignment horizontal="right"/>
    </xf>
    <xf numFmtId="0" fontId="3" fillId="0" borderId="0" xfId="2" applyFont="1" applyBorder="1" applyAlignment="1">
      <alignment horizontal="right"/>
    </xf>
    <xf numFmtId="4" fontId="6" fillId="0" borderId="0" xfId="0" applyNumberFormat="1" applyFont="1"/>
    <xf numFmtId="0" fontId="3" fillId="0" borderId="0" xfId="2" applyFont="1" applyBorder="1" applyAlignment="1">
      <alignment horizontal="center" vertical="center"/>
    </xf>
    <xf numFmtId="0" fontId="3" fillId="0" borderId="0" xfId="0" applyFont="1" applyBorder="1"/>
    <xf numFmtId="0" fontId="3" fillId="0" borderId="0" xfId="2" applyFont="1" applyBorder="1" applyAlignment="1"/>
    <xf numFmtId="4" fontId="3" fillId="0" borderId="0" xfId="2" applyNumberFormat="1" applyFont="1" applyBorder="1" applyAlignment="1"/>
    <xf numFmtId="0" fontId="7" fillId="0" borderId="0" xfId="2" applyFont="1" applyBorder="1" applyAlignment="1"/>
    <xf numFmtId="0" fontId="3" fillId="0" borderId="0" xfId="2" applyFont="1"/>
    <xf numFmtId="0" fontId="3" fillId="0" borderId="0" xfId="0" applyFont="1" applyAlignment="1">
      <alignment horizontal="center"/>
    </xf>
    <xf numFmtId="0" fontId="3" fillId="0" borderId="0" xfId="2" applyFont="1" applyBorder="1"/>
    <xf numFmtId="43" fontId="3" fillId="0" borderId="0" xfId="1" applyFont="1" applyBorder="1"/>
    <xf numFmtId="0" fontId="3" fillId="0" borderId="0" xfId="2" applyFont="1" applyAlignment="1">
      <alignment horizontal="left" vertical="top"/>
    </xf>
    <xf numFmtId="0" fontId="3" fillId="0" borderId="0" xfId="2" applyFont="1" applyAlignment="1">
      <alignment horizontal="center" vertical="top"/>
    </xf>
    <xf numFmtId="0" fontId="3" fillId="0" borderId="0" xfId="2" applyFont="1" applyAlignment="1">
      <alignment vertical="top"/>
    </xf>
    <xf numFmtId="0" fontId="3" fillId="0" borderId="1" xfId="0" applyFont="1" applyBorder="1"/>
    <xf numFmtId="0" fontId="4" fillId="0" borderId="0" xfId="2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3" xfId="2" applyFont="1" applyBorder="1" applyAlignment="1">
      <alignment horizontal="center" vertical="center" wrapText="1"/>
    </xf>
    <xf numFmtId="0" fontId="3" fillId="0" borderId="4" xfId="2" applyFont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45"/>
  <sheetViews>
    <sheetView tabSelected="1" topLeftCell="B7" zoomScaleNormal="100" workbookViewId="0">
      <selection activeCell="H33" sqref="H33"/>
    </sheetView>
  </sheetViews>
  <sheetFormatPr defaultColWidth="9" defaultRowHeight="24" x14ac:dyDescent="0.55000000000000004"/>
  <cols>
    <col min="1" max="1" width="5.375" style="11" customWidth="1"/>
    <col min="2" max="2" width="51.5" style="11" customWidth="1"/>
    <col min="3" max="3" width="16.25" style="11" customWidth="1"/>
    <col min="4" max="4" width="15.625" style="11" customWidth="1"/>
    <col min="5" max="5" width="11.375" style="11" customWidth="1"/>
    <col min="6" max="6" width="30.75" style="11" customWidth="1"/>
    <col min="7" max="7" width="17.75" style="11" customWidth="1"/>
    <col min="8" max="8" width="28.25" style="11" customWidth="1"/>
    <col min="9" max="9" width="15.375" style="11" customWidth="1"/>
    <col min="10" max="10" width="19" style="11" customWidth="1"/>
    <col min="11" max="11" width="22.125" style="70" customWidth="1"/>
    <col min="12" max="16384" width="9" style="11"/>
  </cols>
  <sheetData>
    <row r="1" spans="1:11" s="3" customFormat="1" x14ac:dyDescent="0.55000000000000004">
      <c r="A1" s="1"/>
      <c r="B1" s="1"/>
      <c r="C1" s="1"/>
      <c r="D1" s="1"/>
      <c r="E1" s="1"/>
      <c r="F1" s="1"/>
      <c r="G1" s="1"/>
      <c r="H1" s="1"/>
      <c r="I1" s="1"/>
      <c r="J1" s="1"/>
      <c r="K1" s="2" t="s">
        <v>0</v>
      </c>
    </row>
    <row r="2" spans="1:11" s="3" customFormat="1" x14ac:dyDescent="0.55000000000000004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2"/>
    </row>
    <row r="3" spans="1:11" s="3" customFormat="1" x14ac:dyDescent="0.55000000000000004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5"/>
    </row>
    <row r="4" spans="1:11" s="3" customFormat="1" x14ac:dyDescent="0.55000000000000004">
      <c r="A4" s="6"/>
      <c r="B4" s="6"/>
      <c r="C4" s="6"/>
      <c r="D4" s="77" t="s">
        <v>3</v>
      </c>
      <c r="E4" s="78"/>
      <c r="F4" s="78"/>
      <c r="G4" s="78"/>
      <c r="H4" s="78"/>
      <c r="I4" s="6"/>
      <c r="J4" s="6"/>
      <c r="K4" s="7"/>
    </row>
    <row r="5" spans="1:11" x14ac:dyDescent="0.55000000000000004">
      <c r="A5" s="8" t="s">
        <v>4</v>
      </c>
      <c r="B5" s="8" t="s">
        <v>5</v>
      </c>
      <c r="C5" s="8" t="s">
        <v>6</v>
      </c>
      <c r="D5" s="8" t="s">
        <v>7</v>
      </c>
      <c r="E5" s="8" t="s">
        <v>8</v>
      </c>
      <c r="F5" s="9" t="s">
        <v>9</v>
      </c>
      <c r="G5" s="9"/>
      <c r="H5" s="10" t="s">
        <v>10</v>
      </c>
      <c r="I5" s="10"/>
      <c r="J5" s="8" t="s">
        <v>11</v>
      </c>
      <c r="K5" s="8" t="s">
        <v>12</v>
      </c>
    </row>
    <row r="6" spans="1:11" ht="43.5" customHeight="1" x14ac:dyDescent="0.55000000000000004">
      <c r="A6" s="12" t="s">
        <v>13</v>
      </c>
      <c r="B6" s="12" t="s">
        <v>14</v>
      </c>
      <c r="C6" s="13" t="s">
        <v>15</v>
      </c>
      <c r="D6" s="12" t="s">
        <v>16</v>
      </c>
      <c r="E6" s="12" t="s">
        <v>17</v>
      </c>
      <c r="F6" s="14" t="s">
        <v>18</v>
      </c>
      <c r="G6" s="15"/>
      <c r="H6" s="79" t="s">
        <v>19</v>
      </c>
      <c r="I6" s="80"/>
      <c r="J6" s="13" t="s">
        <v>20</v>
      </c>
      <c r="K6" s="13" t="s">
        <v>21</v>
      </c>
    </row>
    <row r="7" spans="1:11" x14ac:dyDescent="0.55000000000000004">
      <c r="A7" s="16"/>
      <c r="B7" s="16"/>
      <c r="C7" s="17"/>
      <c r="D7" s="16"/>
      <c r="E7" s="16" t="s">
        <v>22</v>
      </c>
      <c r="F7" s="18"/>
      <c r="G7" s="19"/>
      <c r="H7" s="20"/>
      <c r="I7" s="21"/>
      <c r="J7" s="17"/>
      <c r="K7" s="17"/>
    </row>
    <row r="8" spans="1:11" x14ac:dyDescent="0.55000000000000004">
      <c r="A8" s="22" t="s">
        <v>23</v>
      </c>
      <c r="B8" s="16"/>
      <c r="C8" s="23"/>
      <c r="D8" s="22"/>
      <c r="E8" s="24"/>
      <c r="F8" s="25" t="s">
        <v>24</v>
      </c>
      <c r="G8" s="26" t="s">
        <v>25</v>
      </c>
      <c r="H8" s="27" t="s">
        <v>26</v>
      </c>
      <c r="I8" s="28" t="s">
        <v>27</v>
      </c>
      <c r="J8" s="23"/>
      <c r="K8" s="23"/>
    </row>
    <row r="9" spans="1:11" x14ac:dyDescent="0.55000000000000004">
      <c r="A9" s="29">
        <v>1</v>
      </c>
      <c r="B9" s="30" t="s">
        <v>28</v>
      </c>
      <c r="C9" s="31" t="s">
        <v>29</v>
      </c>
      <c r="D9" s="32">
        <v>1778537.95</v>
      </c>
      <c r="E9" s="33" t="s">
        <v>30</v>
      </c>
      <c r="F9" s="34" t="s">
        <v>31</v>
      </c>
      <c r="G9" s="35" t="str">
        <f>+C9</f>
        <v>1,694,044.33 </v>
      </c>
      <c r="H9" s="36" t="str">
        <f>+F9</f>
        <v>บริษัท คัลลัส จำกัด</v>
      </c>
      <c r="I9" s="32">
        <v>1691497.73</v>
      </c>
      <c r="J9" s="30" t="s">
        <v>32</v>
      </c>
      <c r="K9" s="37" t="s">
        <v>33</v>
      </c>
    </row>
    <row r="10" spans="1:11" x14ac:dyDescent="0.55000000000000004">
      <c r="A10" s="38"/>
      <c r="B10" s="39" t="s">
        <v>34</v>
      </c>
      <c r="C10" s="40"/>
      <c r="D10" s="40"/>
      <c r="E10" s="41" t="s">
        <v>35</v>
      </c>
      <c r="F10" s="42"/>
      <c r="G10" s="43"/>
      <c r="H10" s="42"/>
      <c r="I10" s="44"/>
      <c r="J10" s="39" t="s">
        <v>36</v>
      </c>
      <c r="K10" s="45" t="s">
        <v>37</v>
      </c>
    </row>
    <row r="11" spans="1:11" x14ac:dyDescent="0.55000000000000004">
      <c r="A11" s="46"/>
      <c r="B11" s="47"/>
      <c r="C11" s="48"/>
      <c r="D11" s="48"/>
      <c r="E11" s="49"/>
      <c r="F11" s="50"/>
      <c r="G11" s="51"/>
      <c r="H11" s="50"/>
      <c r="I11" s="52"/>
      <c r="J11" s="53"/>
      <c r="K11" s="54"/>
    </row>
    <row r="12" spans="1:11" x14ac:dyDescent="0.55000000000000004">
      <c r="A12" s="29">
        <v>2</v>
      </c>
      <c r="B12" s="30" t="s">
        <v>38</v>
      </c>
      <c r="C12" s="31">
        <v>732950</v>
      </c>
      <c r="D12" s="32">
        <v>732950</v>
      </c>
      <c r="E12" s="33" t="s">
        <v>30</v>
      </c>
      <c r="F12" s="36" t="s">
        <v>39</v>
      </c>
      <c r="G12" s="55">
        <f>+C12</f>
        <v>732950</v>
      </c>
      <c r="H12" s="36" t="str">
        <f>+F12</f>
        <v>บริษัท เทพวงศ์ อินเตอร์เทรด จำกัด</v>
      </c>
      <c r="I12" s="32">
        <v>732950</v>
      </c>
      <c r="J12" s="30" t="s">
        <v>32</v>
      </c>
      <c r="K12" s="56" t="s">
        <v>40</v>
      </c>
    </row>
    <row r="13" spans="1:11" x14ac:dyDescent="0.55000000000000004">
      <c r="A13" s="38"/>
      <c r="B13" s="39" t="s">
        <v>41</v>
      </c>
      <c r="C13" s="40"/>
      <c r="D13" s="40"/>
      <c r="E13" s="41" t="s">
        <v>35</v>
      </c>
      <c r="F13" s="42"/>
      <c r="G13" s="43"/>
      <c r="H13" s="42"/>
      <c r="I13" s="44"/>
      <c r="J13" s="39" t="s">
        <v>36</v>
      </c>
      <c r="K13" s="45" t="s">
        <v>42</v>
      </c>
    </row>
    <row r="14" spans="1:11" x14ac:dyDescent="0.55000000000000004">
      <c r="A14" s="46"/>
      <c r="B14" s="47"/>
      <c r="C14" s="48"/>
      <c r="D14" s="48"/>
      <c r="E14" s="49"/>
      <c r="F14" s="50"/>
      <c r="G14" s="51"/>
      <c r="H14" s="50"/>
      <c r="I14" s="52"/>
      <c r="J14" s="53"/>
      <c r="K14" s="54"/>
    </row>
    <row r="15" spans="1:11" x14ac:dyDescent="0.55000000000000004">
      <c r="A15" s="57"/>
      <c r="B15" s="58" t="s">
        <v>43</v>
      </c>
      <c r="C15" s="59"/>
      <c r="D15" s="59"/>
      <c r="E15" s="60"/>
      <c r="F15" s="58"/>
      <c r="G15" s="61"/>
      <c r="H15" s="62" t="s">
        <v>44</v>
      </c>
      <c r="I15" s="63">
        <f>SUM(I9:I14)</f>
        <v>2424447.73</v>
      </c>
      <c r="J15" s="58" t="s">
        <v>45</v>
      </c>
      <c r="K15" s="60"/>
    </row>
    <row r="16" spans="1:11" x14ac:dyDescent="0.55000000000000004">
      <c r="A16" s="64"/>
      <c r="B16" s="65"/>
      <c r="C16" s="66"/>
      <c r="D16" s="67"/>
      <c r="E16" s="66"/>
      <c r="F16" s="68"/>
      <c r="G16" s="62"/>
      <c r="H16" s="62"/>
      <c r="I16" s="62"/>
      <c r="J16" s="4"/>
      <c r="K16" s="5"/>
    </row>
    <row r="17" spans="1:11" x14ac:dyDescent="0.55000000000000004">
      <c r="A17" s="64"/>
      <c r="B17" s="65"/>
      <c r="C17" s="66"/>
      <c r="D17" s="67"/>
      <c r="E17" s="66"/>
      <c r="F17" s="68"/>
      <c r="G17" s="62"/>
      <c r="H17" s="69"/>
      <c r="I17" s="69"/>
    </row>
    <row r="18" spans="1:11" x14ac:dyDescent="0.55000000000000004">
      <c r="A18" s="64"/>
      <c r="C18" s="1" t="s">
        <v>46</v>
      </c>
      <c r="D18" s="67"/>
      <c r="E18" s="1" t="s">
        <v>47</v>
      </c>
      <c r="F18" s="5"/>
      <c r="G18" s="62"/>
      <c r="H18" s="69" t="s">
        <v>61</v>
      </c>
      <c r="I18" s="1"/>
      <c r="K18" s="5"/>
    </row>
    <row r="19" spans="1:11" x14ac:dyDescent="0.55000000000000004">
      <c r="A19" s="64"/>
      <c r="B19" s="65"/>
      <c r="C19" s="65" t="s">
        <v>48</v>
      </c>
      <c r="D19" s="67"/>
      <c r="E19" s="4" t="s">
        <v>49</v>
      </c>
      <c r="F19" s="5"/>
      <c r="G19" s="62"/>
      <c r="H19" s="71" t="s">
        <v>62</v>
      </c>
      <c r="I19" s="65"/>
      <c r="J19" s="72"/>
      <c r="K19" s="65"/>
    </row>
    <row r="20" spans="1:11" x14ac:dyDescent="0.55000000000000004">
      <c r="A20" s="64"/>
      <c r="B20" s="65"/>
      <c r="C20" s="66"/>
      <c r="D20" s="67"/>
      <c r="E20" s="66"/>
      <c r="F20" s="68"/>
      <c r="G20" s="62"/>
      <c r="H20" s="71" t="s">
        <v>50</v>
      </c>
      <c r="I20" s="71"/>
      <c r="J20" s="65"/>
      <c r="K20" s="65"/>
    </row>
    <row r="21" spans="1:11" ht="24.6" x14ac:dyDescent="0.7">
      <c r="A21" s="64"/>
      <c r="B21" s="65"/>
      <c r="C21" s="66"/>
      <c r="D21" s="67"/>
      <c r="E21" s="66"/>
      <c r="F21" s="68"/>
      <c r="G21" s="62"/>
      <c r="H21" s="69"/>
      <c r="I21" s="69"/>
      <c r="J21" s="69"/>
      <c r="K21" s="5"/>
    </row>
    <row r="22" spans="1:11" hidden="1" x14ac:dyDescent="0.55000000000000004">
      <c r="A22" s="73" t="s">
        <v>51</v>
      </c>
      <c r="B22" s="73"/>
      <c r="C22" s="73"/>
      <c r="D22" s="73"/>
      <c r="E22" s="73"/>
      <c r="F22" s="73"/>
      <c r="G22" s="73"/>
      <c r="H22" s="69"/>
      <c r="I22" s="69"/>
      <c r="J22" s="69"/>
      <c r="K22" s="5"/>
    </row>
    <row r="23" spans="1:11" hidden="1" x14ac:dyDescent="0.55000000000000004">
      <c r="A23" s="73" t="s">
        <v>52</v>
      </c>
      <c r="B23" s="73"/>
      <c r="C23" s="73"/>
      <c r="D23" s="73"/>
      <c r="E23" s="73"/>
      <c r="F23" s="73"/>
      <c r="G23" s="73"/>
      <c r="H23" s="69"/>
      <c r="I23" s="69"/>
      <c r="J23" s="2"/>
      <c r="K23" s="5"/>
    </row>
    <row r="24" spans="1:11" hidden="1" x14ac:dyDescent="0.55000000000000004">
      <c r="A24" s="73" t="s">
        <v>53</v>
      </c>
      <c r="B24" s="73"/>
      <c r="C24" s="73"/>
      <c r="D24" s="73"/>
      <c r="E24" s="73"/>
      <c r="F24" s="73"/>
      <c r="G24" s="73"/>
      <c r="H24" s="73"/>
      <c r="I24" s="73"/>
      <c r="J24" s="73"/>
      <c r="K24" s="74"/>
    </row>
    <row r="25" spans="1:11" hidden="1" x14ac:dyDescent="0.55000000000000004">
      <c r="A25" s="73" t="s">
        <v>54</v>
      </c>
      <c r="B25" s="73"/>
      <c r="C25" s="73"/>
      <c r="D25" s="73"/>
      <c r="E25" s="73"/>
      <c r="F25" s="73"/>
      <c r="G25" s="73"/>
      <c r="H25" s="73"/>
      <c r="I25" s="73"/>
      <c r="J25" s="73"/>
      <c r="K25" s="74"/>
    </row>
    <row r="26" spans="1:11" hidden="1" x14ac:dyDescent="0.55000000000000004">
      <c r="A26" s="73" t="s">
        <v>55</v>
      </c>
      <c r="B26" s="73"/>
    </row>
    <row r="27" spans="1:11" hidden="1" x14ac:dyDescent="0.55000000000000004">
      <c r="A27" s="73" t="s">
        <v>56</v>
      </c>
      <c r="B27" s="73"/>
    </row>
    <row r="28" spans="1:11" hidden="1" x14ac:dyDescent="0.55000000000000004">
      <c r="A28" s="73" t="s">
        <v>57</v>
      </c>
      <c r="B28" s="73"/>
    </row>
    <row r="29" spans="1:11" hidden="1" x14ac:dyDescent="0.55000000000000004">
      <c r="A29" s="73" t="s">
        <v>58</v>
      </c>
      <c r="B29" s="73"/>
    </row>
    <row r="30" spans="1:11" hidden="1" x14ac:dyDescent="0.55000000000000004">
      <c r="A30" s="73" t="s">
        <v>59</v>
      </c>
      <c r="B30" s="73"/>
    </row>
    <row r="31" spans="1:11" hidden="1" x14ac:dyDescent="0.55000000000000004">
      <c r="A31" s="73" t="s">
        <v>60</v>
      </c>
      <c r="B31" s="73"/>
    </row>
    <row r="32" spans="1:11" ht="24.6" x14ac:dyDescent="0.7">
      <c r="A32" s="75"/>
      <c r="B32" s="75"/>
    </row>
    <row r="73" spans="1:12" s="76" customFormat="1" x14ac:dyDescent="0.55000000000000004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70"/>
      <c r="L73" s="65"/>
    </row>
    <row r="74" spans="1:12" s="65" customFormat="1" x14ac:dyDescent="0.55000000000000004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70"/>
    </row>
    <row r="75" spans="1:12" s="65" customFormat="1" x14ac:dyDescent="0.55000000000000004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70"/>
    </row>
    <row r="76" spans="1:12" s="65" customFormat="1" x14ac:dyDescent="0.55000000000000004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70"/>
    </row>
    <row r="77" spans="1:12" ht="30" customHeight="1" x14ac:dyDescent="0.55000000000000004"/>
    <row r="78" spans="1:12" ht="24.75" customHeight="1" x14ac:dyDescent="0.55000000000000004"/>
    <row r="79" spans="1:12" ht="21.75" customHeight="1" x14ac:dyDescent="0.55000000000000004"/>
    <row r="108" ht="13.5" customHeight="1" x14ac:dyDescent="0.55000000000000004"/>
    <row r="111" ht="11.25" customHeight="1" x14ac:dyDescent="0.55000000000000004"/>
    <row r="114" ht="15.75" customHeight="1" x14ac:dyDescent="0.55000000000000004"/>
    <row r="117" ht="12.75" customHeight="1" x14ac:dyDescent="0.55000000000000004"/>
    <row r="120" ht="12" customHeight="1" x14ac:dyDescent="0.55000000000000004"/>
    <row r="123" ht="13.5" customHeight="1" x14ac:dyDescent="0.55000000000000004"/>
    <row r="125" ht="15.75" customHeight="1" x14ac:dyDescent="0.55000000000000004"/>
    <row r="126" ht="32.25" customHeight="1" x14ac:dyDescent="0.55000000000000004"/>
    <row r="127" ht="32.25" customHeight="1" x14ac:dyDescent="0.55000000000000004"/>
    <row r="128" ht="32.25" customHeight="1" x14ac:dyDescent="0.55000000000000004"/>
    <row r="129" ht="32.25" customHeight="1" x14ac:dyDescent="0.55000000000000004"/>
    <row r="130" ht="32.25" customHeight="1" x14ac:dyDescent="0.55000000000000004"/>
    <row r="131" ht="32.25" customHeight="1" x14ac:dyDescent="0.55000000000000004"/>
    <row r="132" ht="32.25" customHeight="1" x14ac:dyDescent="0.55000000000000004"/>
    <row r="133" ht="32.25" customHeight="1" x14ac:dyDescent="0.55000000000000004"/>
    <row r="134" ht="32.25" customHeight="1" x14ac:dyDescent="0.55000000000000004"/>
    <row r="135" ht="32.25" customHeight="1" x14ac:dyDescent="0.55000000000000004"/>
    <row r="136" ht="32.25" customHeight="1" x14ac:dyDescent="0.55000000000000004"/>
    <row r="137" ht="32.25" customHeight="1" x14ac:dyDescent="0.55000000000000004"/>
    <row r="138" ht="32.25" customHeight="1" x14ac:dyDescent="0.55000000000000004"/>
    <row r="139" ht="32.25" customHeight="1" x14ac:dyDescent="0.55000000000000004"/>
    <row r="140" ht="32.25" customHeight="1" x14ac:dyDescent="0.55000000000000004"/>
    <row r="141" ht="32.25" customHeight="1" x14ac:dyDescent="0.55000000000000004"/>
    <row r="142" ht="32.25" customHeight="1" x14ac:dyDescent="0.55000000000000004"/>
    <row r="143" ht="32.25" customHeight="1" x14ac:dyDescent="0.55000000000000004"/>
    <row r="144" ht="32.25" customHeight="1" x14ac:dyDescent="0.55000000000000004"/>
    <row r="145" ht="32.25" customHeight="1" x14ac:dyDescent="0.55000000000000004"/>
  </sheetData>
  <mergeCells count="2">
    <mergeCell ref="D4:H4"/>
    <mergeCell ref="H6:I6"/>
  </mergeCells>
  <pageMargins left="0.39370078740157483" right="0.23622047244094491" top="0.98425196850393704" bottom="0.74803149606299213" header="0.47244094488188981" footer="0.31496062992125984"/>
  <pageSetup paperSize="9" scale="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มี.ค. 62 </vt:lpstr>
      <vt:lpstr>'มี.ค. 62 '!Print_Area</vt:lpstr>
      <vt:lpstr>'มี.ค. 62 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TTM</dc:creator>
  <cp:lastModifiedBy>TTM</cp:lastModifiedBy>
  <dcterms:created xsi:type="dcterms:W3CDTF">2019-04-01T02:59:23Z</dcterms:created>
  <dcterms:modified xsi:type="dcterms:W3CDTF">2019-04-09T06:43:07Z</dcterms:modified>
</cp:coreProperties>
</file>