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7440" windowHeight="5280" activeTab="0"/>
  </bookViews>
  <sheets>
    <sheet name="สขร.1" sheetId="1" r:id="rId1"/>
    <sheet name="ตัวอย่าง" sheetId="2" r:id="rId2"/>
  </sheets>
  <definedNames>
    <definedName name="_xlnm.Print_Titles" localSheetId="0">'สขร.1'!$5:$8</definedName>
  </definedNames>
  <calcPr fullCalcOnLoad="1"/>
</workbook>
</file>

<file path=xl/sharedStrings.xml><?xml version="1.0" encoding="utf-8"?>
<sst xmlns="http://schemas.openxmlformats.org/spreadsheetml/2006/main" count="212" uniqueCount="146">
  <si>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</si>
  <si>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</si>
  <si>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</si>
  <si>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</si>
  <si>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</si>
  <si>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</si>
  <si>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</si>
  <si>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</si>
  <si>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</si>
  <si>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</si>
  <si>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</si>
  <si>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</si>
  <si>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</si>
  <si>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</si>
  <si>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</si>
  <si>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</si>
  <si>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</si>
  <si>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</si>
  <si>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</si>
  <si>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</si>
  <si>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</si>
  <si>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</si>
  <si>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</si>
  <si>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</si>
  <si>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</si>
  <si>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</si>
  <si>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</si>
  <si>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</si>
  <si>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</si>
  <si>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</si>
  <si>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</si>
  <si>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</si>
  <si>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</si>
  <si>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</si>
  <si>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</si>
  <si>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</si>
  <si>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</si>
  <si>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</si>
  <si>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</si>
  <si>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</si>
  <si>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</si>
  <si>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</si>
  <si>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</si>
  <si>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</si>
  <si>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</si>
  <si>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</si>
  <si>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</si>
  <si>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</si>
  <si>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</si>
  <si>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</si>
  <si>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</si>
  <si>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</si>
  <si>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</si>
  <si>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</si>
  <si>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</si>
  <si>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</si>
  <si>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</si>
  <si>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</si>
  <si>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</si>
  <si>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</si>
  <si>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</si>
  <si>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</si>
  <si>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</si>
  <si>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</si>
  <si>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</si>
  <si>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</si>
  <si>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(ชื่อหน่วยงาน)  .....ฝ่าย......................................................................</t>
  </si>
  <si>
    <t>วิธีซื้อหรือจ้าง</t>
  </si>
  <si>
    <t>วงเงินที่จะซื้อหรือจ้าง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</si>
  <si>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</si>
  <si>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</si>
  <si>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</si>
  <si>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</si>
  <si>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</si>
  <si>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</si>
  <si>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</si>
  <si>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</si>
  <si>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</si>
  <si>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</si>
  <si>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</si>
  <si>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</si>
  <si>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</si>
  <si>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</si>
  <si>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</si>
  <si>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สัญญาเลขที่........./.............</t>
  </si>
  <si>
    <t>บันทึกอนุมัติที่......................</t>
  </si>
  <si>
    <t>(ชื่อหน่วยงาน) ......กองจัดหาและคลังพัสดุอะไหล่......ฝ่ายวิศวกรรมและพัฒนา........</t>
  </si>
  <si>
    <t>หัวหน้ากองจัดหาและคลังพัสดุอะไหล่</t>
  </si>
  <si>
    <t>ผู้จัดทำรายงาน</t>
  </si>
  <si>
    <t>ผู้แทนจำหน่าย</t>
  </si>
  <si>
    <t>(ผู้เสนอราคา)</t>
  </si>
  <si>
    <t>(ราคา)</t>
  </si>
  <si>
    <t>(ผู้ได้รับคัดเลือก)</t>
  </si>
  <si>
    <t>เฉพาะเจาะจง</t>
  </si>
  <si>
    <t>คุณสมบัติถูกต้องครบถ้วน</t>
  </si>
  <si>
    <t>และเป็นราคาที่ต่ำสุด</t>
  </si>
  <si>
    <t>(นางรัตนา อุเทนสุต)</t>
  </si>
  <si>
    <t xml:space="preserve">            ผู้ได้รับการคัดเลือกและราคาที่               ตกลงซื้อหรือจ้าง</t>
  </si>
  <si>
    <t>และอื่นๆ อีกรวม 2 รายการ</t>
  </si>
  <si>
    <t>และอื่นๆรวม 2 รายการ</t>
  </si>
  <si>
    <t>และอื่นๆรวม 3 รายการ</t>
  </si>
  <si>
    <t>บริษัท โชครุ่งเรืองไพศาลวิศวกรรม จำกัด</t>
  </si>
  <si>
    <t>และอื่นๆรวม 10 รายการ</t>
  </si>
  <si>
    <t>วันที่  ......1-31........   เดือน........มกราคม.................พ.ศ......2562........    (1)</t>
  </si>
  <si>
    <t>สรุปผลการดำเนินการจัดซื้อจัดจ้างในรอบเดือน ...มกราคม......2562.........</t>
  </si>
  <si>
    <t>CARD SET DROVEL NO. 16A30-00038</t>
  </si>
  <si>
    <t>ห้างหุ้นส่วนจำกัด ก.สวนหลวงยนต์</t>
  </si>
  <si>
    <t>BRUSH TRACTION MOTOR NO.97820-002200</t>
  </si>
  <si>
    <t>ว่าจ้างพร้อมอุปกรณ์ ในการซ่อมกล่องควบคุมระบบ</t>
  </si>
  <si>
    <t>ขับเคลื่อน (TRANSISTOR MODULE NO.2072477)</t>
  </si>
  <si>
    <t xml:space="preserve"> 10-JAN-2019 </t>
  </si>
  <si>
    <t xml:space="preserve">BRUSH MOTOR POWER STEERING </t>
  </si>
  <si>
    <t>NO.16A30-18400</t>
  </si>
  <si>
    <t>HOSE NO.6100000000025</t>
  </si>
  <si>
    <t>บริษัท ดิลกและบุตร จำกัด</t>
  </si>
  <si>
    <t>ว่าจ้างพร้อมอุปกรณ์ ในการซ่อมกล่องควบคุม</t>
  </si>
  <si>
    <t xml:space="preserve">ระบบขับเคลื่อน (TRANSISTOR MODULE </t>
  </si>
  <si>
    <t>NO.2072477)</t>
  </si>
  <si>
    <t>2102627E37</t>
  </si>
  <si>
    <t>2102627E38</t>
  </si>
  <si>
    <t>2102627E39</t>
  </si>
  <si>
    <t>2102627E40</t>
  </si>
  <si>
    <t>2102627E41</t>
  </si>
  <si>
    <t>2102627E42</t>
  </si>
  <si>
    <t>CARD CAPACITOR NO.2041201</t>
  </si>
  <si>
    <t>2102627E43</t>
  </si>
  <si>
    <t>PLUG ASSY NO.34A07-12130</t>
  </si>
  <si>
    <t>2102627E44</t>
  </si>
  <si>
    <t>GAS PRING NO.222A6-43511</t>
  </si>
  <si>
    <t>2102627E45</t>
  </si>
  <si>
    <t>CARD REGEN NO.16A30-04402</t>
  </si>
  <si>
    <t>2102627E46</t>
  </si>
  <si>
    <t>สลักหูกระบอกเพาเวอร์</t>
  </si>
  <si>
    <t>2102627E47</t>
  </si>
  <si>
    <t>SENSER SPEED NO.2401644</t>
  </si>
  <si>
    <t>2102627E48</t>
  </si>
  <si>
    <t>PLUG ASSY 350A NO.29528-1560</t>
  </si>
  <si>
    <t>2102627E49</t>
  </si>
  <si>
    <t>LIFT CYLINDER KIT NO.34A04-12800</t>
  </si>
  <si>
    <t>2102627E50</t>
  </si>
  <si>
    <t>ว่าจ้างพร้อมอุปกรณ์ ในการซ่อมคานบังคับเลี้ยว</t>
  </si>
  <si>
    <t xml:space="preserve"> ล้อหลัง</t>
  </si>
  <si>
    <t>2102627E51</t>
  </si>
  <si>
    <t>(นายวิชัย จันทร์วงศ์)</t>
  </si>
  <si>
    <t>ผู้อำนวยการฝ่ายวิศวกรรมและพัฒนา</t>
  </si>
  <si>
    <t>(นายวีระเดช ไพโรจน์)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</si>
</sst>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B1d\-mmm\-yy"/>
    <numFmt numFmtId="195" formatCode="B1d/m/yyyy"/>
    <numFmt numFmtId="196" formatCode="B1mmm\-yy"/>
    <numFmt numFmtId="197" formatCode="B1d\-mmm"/>
    <numFmt numFmtId="198" formatCode="&quot;฿&quot;#,##0.00"/>
    <numFmt numFmtId="199" formatCode="[$-1070000]d/m/yy;@"/>
    <numFmt numFmtId="200" formatCode="mmm\-yyyy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sz val="11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9"/>
      <name val="TH SarabunPSK"/>
      <family val="2"/>
    </font>
    <font>
      <sz val="14"/>
      <color indexed="10"/>
      <name val="Cordia New"/>
      <family val="2"/>
    </font>
    <font>
      <sz val="16"/>
      <color indexed="10"/>
      <name val="TH SarabunPSK"/>
      <family val="2"/>
    </font>
    <font>
      <b/>
      <sz val="54"/>
      <color indexed="26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0"/>
      <name val="TH SarabunPSK"/>
      <family val="2"/>
    </font>
    <font>
      <sz val="14"/>
      <color rgb="FFFF0000"/>
      <name val="Cordia New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3" fillId="0" borderId="12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2" fillId="0" borderId="14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9" xfId="0" applyFont="1" applyBorder="1" applyAlignment="1">
      <alignment horizontal="left" vertical="center"/>
    </xf>
    <xf numFmtId="0" fontId="52" fillId="0" borderId="20" xfId="0" applyFont="1" applyBorder="1" applyAlignment="1">
      <alignment/>
    </xf>
    <xf numFmtId="3" fontId="53" fillId="0" borderId="10" xfId="0" applyNumberFormat="1" applyFont="1" applyBorder="1" applyAlignment="1">
      <alignment horizontal="center" vertical="center"/>
    </xf>
    <xf numFmtId="3" fontId="53" fillId="0" borderId="12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3" fontId="53" fillId="0" borderId="14" xfId="0" applyNumberFormat="1" applyFont="1" applyBorder="1" applyAlignment="1">
      <alignment vertical="center"/>
    </xf>
    <xf numFmtId="3" fontId="53" fillId="0" borderId="18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0" fontId="53" fillId="0" borderId="18" xfId="0" applyFont="1" applyBorder="1" applyAlignment="1">
      <alignment/>
    </xf>
    <xf numFmtId="0" fontId="52" fillId="0" borderId="21" xfId="0" applyFont="1" applyBorder="1" applyAlignment="1">
      <alignment horizontal="right"/>
    </xf>
    <xf numFmtId="0" fontId="52" fillId="0" borderId="21" xfId="0" applyFont="1" applyBorder="1" applyAlignment="1">
      <alignment horizontal="right" vertical="center"/>
    </xf>
    <xf numFmtId="0" fontId="53" fillId="0" borderId="22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0" xfId="0" applyFont="1" applyBorder="1" applyAlignment="1">
      <alignment/>
    </xf>
    <xf numFmtId="3" fontId="53" fillId="0" borderId="10" xfId="0" applyNumberFormat="1" applyFont="1" applyBorder="1" applyAlignment="1">
      <alignment horizontal="center" shrinkToFit="1"/>
    </xf>
    <xf numFmtId="0" fontId="53" fillId="0" borderId="14" xfId="0" applyFont="1" applyBorder="1" applyAlignment="1">
      <alignment shrinkToFit="1"/>
    </xf>
    <xf numFmtId="59" fontId="56" fillId="0" borderId="0" xfId="0" applyNumberFormat="1" applyFont="1" applyAlignment="1" quotePrefix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/>
    </xf>
    <xf numFmtId="43" fontId="52" fillId="0" borderId="11" xfId="42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43" fontId="52" fillId="0" borderId="0" xfId="42" applyFont="1" applyBorder="1" applyAlignment="1">
      <alignment/>
    </xf>
    <xf numFmtId="43" fontId="52" fillId="0" borderId="0" xfId="42" applyFont="1" applyAlignment="1">
      <alignment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/>
    </xf>
    <xf numFmtId="194" fontId="52" fillId="0" borderId="11" xfId="0" applyNumberFormat="1" applyFont="1" applyBorder="1" applyAlignment="1">
      <alignment/>
    </xf>
    <xf numFmtId="43" fontId="2" fillId="0" borderId="24" xfId="42" applyFont="1" applyBorder="1" applyAlignment="1">
      <alignment horizontal="center" vertical="center" wrapText="1"/>
    </xf>
    <xf numFmtId="59" fontId="4" fillId="0" borderId="25" xfId="0" applyNumberFormat="1" applyFont="1" applyBorder="1" applyAlignment="1" quotePrefix="1">
      <alignment horizontal="center" vertical="center"/>
    </xf>
    <xf numFmtId="59" fontId="4" fillId="0" borderId="25" xfId="0" applyNumberFormat="1" applyFont="1" applyBorder="1" applyAlignment="1" quotePrefix="1">
      <alignment horizontal="center" vertical="center" wrapText="1"/>
    </xf>
    <xf numFmtId="43" fontId="4" fillId="0" borderId="25" xfId="42" applyFont="1" applyBorder="1" applyAlignment="1" quotePrefix="1">
      <alignment horizontal="center" vertical="center"/>
    </xf>
    <xf numFmtId="43" fontId="52" fillId="0" borderId="13" xfId="42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/>
    </xf>
    <xf numFmtId="43" fontId="52" fillId="0" borderId="26" xfId="42" applyFont="1" applyBorder="1" applyAlignment="1">
      <alignment/>
    </xf>
    <xf numFmtId="43" fontId="52" fillId="0" borderId="0" xfId="42" applyFont="1" applyAlignment="1">
      <alignment horizontal="center"/>
    </xf>
    <xf numFmtId="43" fontId="52" fillId="0" borderId="0" xfId="42" applyFont="1" applyBorder="1" applyAlignment="1">
      <alignment horizontal="center"/>
    </xf>
    <xf numFmtId="0" fontId="4" fillId="33" borderId="0" xfId="0" applyFont="1" applyFill="1" applyBorder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7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3" fontId="4" fillId="0" borderId="13" xfId="42" applyFont="1" applyBorder="1" applyAlignment="1">
      <alignment/>
    </xf>
    <xf numFmtId="0" fontId="4" fillId="0" borderId="13" xfId="0" applyFont="1" applyBorder="1" applyAlignment="1">
      <alignment/>
    </xf>
    <xf numFmtId="43" fontId="4" fillId="0" borderId="11" xfId="42" applyFont="1" applyBorder="1" applyAlignment="1">
      <alignment/>
    </xf>
    <xf numFmtId="194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/>
    </xf>
    <xf numFmtId="194" fontId="4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2" xfId="42" applyFont="1" applyBorder="1" applyAlignment="1">
      <alignment/>
    </xf>
    <xf numFmtId="19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194" fontId="5" fillId="0" borderId="12" xfId="0" applyNumberFormat="1" applyFont="1" applyBorder="1" applyAlignment="1">
      <alignment horizontal="center" vertical="center" wrapText="1"/>
    </xf>
    <xf numFmtId="19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4" fontId="4" fillId="0" borderId="0" xfId="0" applyNumberFormat="1" applyFont="1" applyAlignment="1">
      <alignment vertical="center"/>
    </xf>
    <xf numFmtId="43" fontId="6" fillId="0" borderId="10" xfId="42" applyFont="1" applyBorder="1" applyAlignment="1">
      <alignment/>
    </xf>
    <xf numFmtId="11" fontId="58" fillId="0" borderId="0" xfId="0" applyNumberFormat="1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3" fontId="52" fillId="0" borderId="10" xfId="42" applyFont="1" applyBorder="1" applyAlignment="1">
      <alignment horizontal="center" vertical="center" wrapText="1"/>
    </xf>
    <xf numFmtId="43" fontId="52" fillId="0" borderId="12" xfId="42" applyFont="1" applyBorder="1" applyAlignment="1">
      <alignment horizontal="center" vertical="center" wrapText="1"/>
    </xf>
    <xf numFmtId="43" fontId="52" fillId="0" borderId="11" xfId="42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9" fontId="4" fillId="0" borderId="29" xfId="0" applyNumberFormat="1" applyFont="1" applyBorder="1" applyAlignment="1" quotePrefix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59" fontId="56" fillId="0" borderId="0" xfId="0" applyNumberFormat="1" applyFont="1" applyBorder="1" applyAlignment="1" quotePrefix="1">
      <alignment horizontal="center" vertical="center"/>
    </xf>
    <xf numFmtId="59" fontId="56" fillId="0" borderId="17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2</xdr:row>
      <xdr:rowOff>285750</xdr:rowOff>
    </xdr:from>
    <xdr:ext cx="876300" cy="5962650"/>
    <xdr:sp>
      <xdr:nvSpPr>
        <xdr:cNvPr id="1" name="สี่เหลี่ยมผืนผ้า 1"/>
        <xdr:cNvSpPr>
          <a:spLocks/>
        </xdr:cNvSpPr>
      </xdr:nvSpPr>
      <xdr:spPr>
        <a:xfrm rot="18865861">
          <a:off x="4095750" y="895350"/>
          <a:ext cx="876300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ตัวอย่างการบันทึกข้อมูล 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90" zoomScaleNormal="90" zoomScalePageLayoutView="0" workbookViewId="0" topLeftCell="A19">
      <selection activeCell="A1" sqref="A1:K1"/>
    </sheetView>
  </sheetViews>
  <sheetFormatPr defaultColWidth="9.140625" defaultRowHeight="15"/>
  <cols>
    <col min="1" max="1" width="4.8515625" style="1" bestFit="1" customWidth="1"/>
    <col min="2" max="2" width="36.140625" style="1" customWidth="1"/>
    <col min="3" max="3" width="10.421875" style="1" customWidth="1"/>
    <col min="4" max="4" width="9.7109375" style="1" customWidth="1"/>
    <col min="5" max="5" width="12.7109375" style="83" customWidth="1"/>
    <col min="6" max="6" width="27.7109375" style="1" customWidth="1"/>
    <col min="7" max="7" width="9.57421875" style="1" bestFit="1" customWidth="1"/>
    <col min="8" max="8" width="27.00390625" style="1" customWidth="1"/>
    <col min="9" max="9" width="12.28125" style="1" bestFit="1" customWidth="1"/>
    <col min="10" max="10" width="19.28125" style="1" bestFit="1" customWidth="1"/>
    <col min="11" max="11" width="15.7109375" style="1" customWidth="1"/>
    <col min="12" max="16384" width="9.00390625" style="1" customWidth="1"/>
  </cols>
  <sheetData>
    <row r="1" spans="1:11" ht="18" customHeight="1">
      <c r="A1" s="150" t="s">
        <v>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4">
      <c r="A2" s="151" t="s">
        <v>104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4">
      <c r="A3" s="152" t="s">
        <v>86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4">
      <c r="A4" s="153" t="s">
        <v>103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24">
      <c r="A5" s="78" t="s">
        <v>75</v>
      </c>
      <c r="B5" s="79" t="s">
        <v>76</v>
      </c>
      <c r="C5" s="80" t="s">
        <v>77</v>
      </c>
      <c r="D5" s="80" t="s">
        <v>78</v>
      </c>
      <c r="E5" s="78" t="s">
        <v>79</v>
      </c>
      <c r="F5" s="154" t="s">
        <v>80</v>
      </c>
      <c r="G5" s="154"/>
      <c r="H5" s="154" t="s">
        <v>81</v>
      </c>
      <c r="I5" s="154"/>
      <c r="J5" s="78" t="s">
        <v>82</v>
      </c>
      <c r="K5" s="78" t="s">
        <v>83</v>
      </c>
    </row>
    <row r="6" spans="1:11" ht="24">
      <c r="A6" s="87" t="s">
        <v>45</v>
      </c>
      <c r="B6" s="140" t="s">
        <v>25</v>
      </c>
      <c r="C6" s="141" t="s">
        <v>68</v>
      </c>
      <c r="D6" s="141" t="s">
        <v>26</v>
      </c>
      <c r="E6" s="87" t="s">
        <v>0</v>
      </c>
      <c r="F6" s="144" t="s">
        <v>70</v>
      </c>
      <c r="G6" s="145"/>
      <c r="H6" s="144" t="s">
        <v>97</v>
      </c>
      <c r="I6" s="145"/>
      <c r="J6" s="140" t="s">
        <v>72</v>
      </c>
      <c r="K6" s="140" t="s">
        <v>71</v>
      </c>
    </row>
    <row r="7" spans="1:11" ht="24">
      <c r="A7" s="85"/>
      <c r="B7" s="138"/>
      <c r="C7" s="142"/>
      <c r="D7" s="142"/>
      <c r="E7" s="138" t="s">
        <v>67</v>
      </c>
      <c r="F7" s="146"/>
      <c r="G7" s="147"/>
      <c r="H7" s="148"/>
      <c r="I7" s="149"/>
      <c r="J7" s="138"/>
      <c r="K7" s="138"/>
    </row>
    <row r="8" spans="1:11" ht="24">
      <c r="A8" s="86" t="s">
        <v>44</v>
      </c>
      <c r="B8" s="139"/>
      <c r="C8" s="143"/>
      <c r="D8" s="143"/>
      <c r="E8" s="139"/>
      <c r="F8" s="70" t="s">
        <v>90</v>
      </c>
      <c r="G8" s="77" t="s">
        <v>91</v>
      </c>
      <c r="H8" s="70" t="s">
        <v>92</v>
      </c>
      <c r="I8" s="77" t="s">
        <v>91</v>
      </c>
      <c r="J8" s="139"/>
      <c r="K8" s="139"/>
    </row>
    <row r="9" spans="1:11" ht="24">
      <c r="A9" s="98">
        <v>1</v>
      </c>
      <c r="B9" s="99" t="s">
        <v>105</v>
      </c>
      <c r="C9" s="136">
        <v>56000</v>
      </c>
      <c r="D9" s="100">
        <f>C9</f>
        <v>56000</v>
      </c>
      <c r="E9" s="98" t="s">
        <v>93</v>
      </c>
      <c r="F9" s="101" t="s">
        <v>106</v>
      </c>
      <c r="G9" s="100">
        <f>C9</f>
        <v>56000</v>
      </c>
      <c r="H9" s="102" t="str">
        <f>F9</f>
        <v>ห้างหุ้นส่วนจำกัด ก.สวนหลวงยนต์</v>
      </c>
      <c r="I9" s="100">
        <f>C9</f>
        <v>56000</v>
      </c>
      <c r="J9" s="102" t="s">
        <v>94</v>
      </c>
      <c r="K9" s="103" t="s">
        <v>118</v>
      </c>
    </row>
    <row r="10" spans="1:11" ht="24">
      <c r="A10" s="104"/>
      <c r="B10" s="105"/>
      <c r="C10" s="106"/>
      <c r="D10" s="107"/>
      <c r="E10" s="106"/>
      <c r="F10" s="108"/>
      <c r="G10" s="109"/>
      <c r="H10" s="106"/>
      <c r="I10" s="109"/>
      <c r="J10" s="106"/>
      <c r="K10" s="110">
        <v>43473</v>
      </c>
    </row>
    <row r="11" spans="1:13" ht="24">
      <c r="A11" s="98">
        <v>2</v>
      </c>
      <c r="B11" s="111" t="s">
        <v>107</v>
      </c>
      <c r="C11" s="100">
        <v>6880</v>
      </c>
      <c r="D11" s="100">
        <f>C11</f>
        <v>6880</v>
      </c>
      <c r="E11" s="98" t="s">
        <v>93</v>
      </c>
      <c r="F11" s="101" t="s">
        <v>106</v>
      </c>
      <c r="G11" s="100">
        <f>C11</f>
        <v>6880</v>
      </c>
      <c r="H11" s="102" t="str">
        <f>F11</f>
        <v>ห้างหุ้นส่วนจำกัด ก.สวนหลวงยนต์</v>
      </c>
      <c r="I11" s="100">
        <f>C11</f>
        <v>6880</v>
      </c>
      <c r="J11" s="102" t="s">
        <v>94</v>
      </c>
      <c r="K11" s="112" t="s">
        <v>119</v>
      </c>
      <c r="M11" s="137"/>
    </row>
    <row r="12" spans="1:11" ht="24">
      <c r="A12" s="104"/>
      <c r="B12" s="113" t="s">
        <v>100</v>
      </c>
      <c r="C12" s="106"/>
      <c r="D12" s="107"/>
      <c r="E12" s="106"/>
      <c r="F12" s="114"/>
      <c r="G12" s="109"/>
      <c r="H12" s="106"/>
      <c r="I12" s="109"/>
      <c r="J12" s="106"/>
      <c r="K12" s="115">
        <v>43469</v>
      </c>
    </row>
    <row r="13" spans="1:11" ht="24">
      <c r="A13" s="98">
        <v>3</v>
      </c>
      <c r="B13" s="116" t="s">
        <v>108</v>
      </c>
      <c r="C13" s="117">
        <v>38000</v>
      </c>
      <c r="D13" s="100">
        <f>C13</f>
        <v>38000</v>
      </c>
      <c r="E13" s="98" t="s">
        <v>93</v>
      </c>
      <c r="F13" s="101" t="s">
        <v>106</v>
      </c>
      <c r="G13" s="100">
        <f>C13</f>
        <v>38000</v>
      </c>
      <c r="H13" s="102" t="str">
        <f>F13</f>
        <v>ห้างหุ้นส่วนจำกัด ก.สวนหลวงยนต์</v>
      </c>
      <c r="I13" s="100">
        <f>C13</f>
        <v>38000</v>
      </c>
      <c r="J13" s="102" t="s">
        <v>94</v>
      </c>
      <c r="K13" s="112" t="s">
        <v>120</v>
      </c>
    </row>
    <row r="14" spans="1:11" ht="24">
      <c r="A14" s="104"/>
      <c r="B14" s="118" t="s">
        <v>109</v>
      </c>
      <c r="C14" s="119"/>
      <c r="D14" s="107"/>
      <c r="E14" s="106"/>
      <c r="F14" s="114"/>
      <c r="G14" s="109"/>
      <c r="H14" s="106"/>
      <c r="I14" s="109"/>
      <c r="J14" s="106"/>
      <c r="K14" s="115" t="s">
        <v>110</v>
      </c>
    </row>
    <row r="15" spans="1:11" ht="24">
      <c r="A15" s="120">
        <v>4</v>
      </c>
      <c r="B15" s="121" t="s">
        <v>111</v>
      </c>
      <c r="C15" s="122">
        <v>18400</v>
      </c>
      <c r="D15" s="123">
        <f>C15</f>
        <v>18400</v>
      </c>
      <c r="E15" s="120" t="s">
        <v>93</v>
      </c>
      <c r="F15" s="124" t="s">
        <v>106</v>
      </c>
      <c r="G15" s="123">
        <f>C15</f>
        <v>18400</v>
      </c>
      <c r="H15" s="124" t="str">
        <f>F15</f>
        <v>ห้างหุ้นส่วนจำกัด ก.สวนหลวงยนต์</v>
      </c>
      <c r="I15" s="123">
        <f>C15</f>
        <v>18400</v>
      </c>
      <c r="J15" s="124" t="s">
        <v>94</v>
      </c>
      <c r="K15" s="112" t="s">
        <v>121</v>
      </c>
    </row>
    <row r="16" spans="1:12" ht="24">
      <c r="A16" s="120"/>
      <c r="B16" s="121" t="s">
        <v>112</v>
      </c>
      <c r="C16" s="124"/>
      <c r="D16" s="125"/>
      <c r="E16" s="124"/>
      <c r="F16" s="124"/>
      <c r="G16" s="125"/>
      <c r="H16" s="124"/>
      <c r="I16" s="125"/>
      <c r="J16" s="124"/>
      <c r="K16" s="126">
        <v>43473</v>
      </c>
      <c r="L16" s="97"/>
    </row>
    <row r="17" spans="1:12" ht="24">
      <c r="A17" s="120"/>
      <c r="B17" s="113" t="s">
        <v>100</v>
      </c>
      <c r="C17" s="124"/>
      <c r="D17" s="125"/>
      <c r="E17" s="124"/>
      <c r="F17" s="124"/>
      <c r="G17" s="125"/>
      <c r="H17" s="124"/>
      <c r="I17" s="125"/>
      <c r="J17" s="124"/>
      <c r="K17" s="115"/>
      <c r="L17" s="97"/>
    </row>
    <row r="18" spans="1:11" ht="24">
      <c r="A18" s="98">
        <v>5</v>
      </c>
      <c r="B18" s="127" t="s">
        <v>113</v>
      </c>
      <c r="C18" s="128">
        <v>4300</v>
      </c>
      <c r="D18" s="100">
        <f>C18</f>
        <v>4300</v>
      </c>
      <c r="E18" s="98" t="s">
        <v>93</v>
      </c>
      <c r="F18" s="102" t="s">
        <v>114</v>
      </c>
      <c r="G18" s="100">
        <f>C18</f>
        <v>4300</v>
      </c>
      <c r="H18" s="102" t="str">
        <f>F18</f>
        <v>บริษัท ดิลกและบุตร จำกัด</v>
      </c>
      <c r="I18" s="100">
        <f>C18</f>
        <v>4300</v>
      </c>
      <c r="J18" s="102" t="s">
        <v>94</v>
      </c>
      <c r="K18" s="112" t="s">
        <v>122</v>
      </c>
    </row>
    <row r="19" spans="1:11" ht="18" customHeight="1">
      <c r="A19" s="104"/>
      <c r="B19" s="113"/>
      <c r="C19" s="106"/>
      <c r="D19" s="107"/>
      <c r="E19" s="106"/>
      <c r="F19" s="108"/>
      <c r="G19" s="109"/>
      <c r="H19" s="106"/>
      <c r="I19" s="109"/>
      <c r="J19" s="106"/>
      <c r="K19" s="115">
        <v>43469</v>
      </c>
    </row>
    <row r="20" spans="1:11" ht="24">
      <c r="A20" s="98">
        <v>6</v>
      </c>
      <c r="B20" s="117" t="s">
        <v>115</v>
      </c>
      <c r="C20" s="117">
        <v>38000</v>
      </c>
      <c r="D20" s="100">
        <f>C20</f>
        <v>38000</v>
      </c>
      <c r="E20" s="98" t="s">
        <v>93</v>
      </c>
      <c r="F20" s="102" t="s">
        <v>106</v>
      </c>
      <c r="G20" s="100">
        <f>C20</f>
        <v>38000</v>
      </c>
      <c r="H20" s="102" t="str">
        <f>F20</f>
        <v>ห้างหุ้นส่วนจำกัด ก.สวนหลวงยนต์</v>
      </c>
      <c r="I20" s="100">
        <f>C20</f>
        <v>38000</v>
      </c>
      <c r="J20" s="102" t="s">
        <v>94</v>
      </c>
      <c r="K20" s="112" t="s">
        <v>123</v>
      </c>
    </row>
    <row r="21" spans="1:11" ht="24">
      <c r="A21" s="120"/>
      <c r="B21" s="122" t="s">
        <v>116</v>
      </c>
      <c r="C21" s="122"/>
      <c r="D21" s="129"/>
      <c r="E21" s="120"/>
      <c r="F21" s="130"/>
      <c r="G21" s="123"/>
      <c r="H21" s="124"/>
      <c r="I21" s="123"/>
      <c r="J21" s="124"/>
      <c r="K21" s="131">
        <v>43475</v>
      </c>
    </row>
    <row r="22" spans="1:11" ht="24">
      <c r="A22" s="104"/>
      <c r="B22" s="113" t="s">
        <v>117</v>
      </c>
      <c r="C22" s="106"/>
      <c r="D22" s="107"/>
      <c r="E22" s="106"/>
      <c r="F22" s="108"/>
      <c r="G22" s="109"/>
      <c r="H22" s="106"/>
      <c r="I22" s="109"/>
      <c r="J22" s="106"/>
      <c r="K22" s="132"/>
    </row>
    <row r="23" spans="1:11" ht="24">
      <c r="A23" s="98">
        <v>7</v>
      </c>
      <c r="B23" s="133" t="s">
        <v>124</v>
      </c>
      <c r="C23" s="117">
        <v>15000</v>
      </c>
      <c r="D23" s="100">
        <f>C23</f>
        <v>15000</v>
      </c>
      <c r="E23" s="98" t="s">
        <v>93</v>
      </c>
      <c r="F23" s="102" t="s">
        <v>106</v>
      </c>
      <c r="G23" s="100">
        <f>C23</f>
        <v>15000</v>
      </c>
      <c r="H23" s="102" t="str">
        <f>F23</f>
        <v>ห้างหุ้นส่วนจำกัด ก.สวนหลวงยนต์</v>
      </c>
      <c r="I23" s="100">
        <f>C23</f>
        <v>15000</v>
      </c>
      <c r="J23" s="102" t="s">
        <v>94</v>
      </c>
      <c r="K23" s="112" t="s">
        <v>125</v>
      </c>
    </row>
    <row r="24" spans="1:11" ht="24">
      <c r="A24" s="120"/>
      <c r="B24" s="121"/>
      <c r="C24" s="122"/>
      <c r="D24" s="129"/>
      <c r="E24" s="120"/>
      <c r="F24" s="130"/>
      <c r="G24" s="123"/>
      <c r="H24" s="124"/>
      <c r="I24" s="123"/>
      <c r="J24" s="124"/>
      <c r="K24" s="115">
        <v>43473</v>
      </c>
    </row>
    <row r="25" spans="1:11" ht="24">
      <c r="A25" s="98">
        <v>8</v>
      </c>
      <c r="B25" s="134" t="s">
        <v>126</v>
      </c>
      <c r="C25" s="117">
        <v>1900</v>
      </c>
      <c r="D25" s="100">
        <f>C25</f>
        <v>1900</v>
      </c>
      <c r="E25" s="98" t="s">
        <v>93</v>
      </c>
      <c r="F25" s="102" t="s">
        <v>106</v>
      </c>
      <c r="G25" s="100">
        <f>C25</f>
        <v>1900</v>
      </c>
      <c r="H25" s="102" t="str">
        <f>F25</f>
        <v>ห้างหุ้นส่วนจำกัด ก.สวนหลวงยนต์</v>
      </c>
      <c r="I25" s="100">
        <f>C25</f>
        <v>1900</v>
      </c>
      <c r="J25" s="102" t="s">
        <v>94</v>
      </c>
      <c r="K25" s="112" t="s">
        <v>127</v>
      </c>
    </row>
    <row r="26" spans="1:11" ht="24">
      <c r="A26" s="104"/>
      <c r="B26" s="113"/>
      <c r="C26" s="106"/>
      <c r="D26" s="107"/>
      <c r="E26" s="106"/>
      <c r="F26" s="108"/>
      <c r="G26" s="109"/>
      <c r="H26" s="106"/>
      <c r="I26" s="109"/>
      <c r="J26" s="106"/>
      <c r="K26" s="115">
        <v>43473</v>
      </c>
    </row>
    <row r="27" spans="1:11" ht="24">
      <c r="A27" s="98">
        <v>9</v>
      </c>
      <c r="B27" s="133" t="s">
        <v>128</v>
      </c>
      <c r="C27" s="117">
        <v>4500</v>
      </c>
      <c r="D27" s="100">
        <f>C27</f>
        <v>4500</v>
      </c>
      <c r="E27" s="98" t="s">
        <v>93</v>
      </c>
      <c r="F27" s="102" t="s">
        <v>106</v>
      </c>
      <c r="G27" s="100">
        <f>C27</f>
        <v>4500</v>
      </c>
      <c r="H27" s="102" t="str">
        <f>F27</f>
        <v>ห้างหุ้นส่วนจำกัด ก.สวนหลวงยนต์</v>
      </c>
      <c r="I27" s="100">
        <f>C27</f>
        <v>4500</v>
      </c>
      <c r="J27" s="102" t="s">
        <v>94</v>
      </c>
      <c r="K27" s="112" t="s">
        <v>129</v>
      </c>
    </row>
    <row r="28" spans="1:11" ht="24">
      <c r="A28" s="104"/>
      <c r="B28" s="113"/>
      <c r="C28" s="106"/>
      <c r="D28" s="107"/>
      <c r="E28" s="106"/>
      <c r="F28" s="108"/>
      <c r="G28" s="109"/>
      <c r="H28" s="106"/>
      <c r="I28" s="109"/>
      <c r="J28" s="106"/>
      <c r="K28" s="115">
        <v>43479</v>
      </c>
    </row>
    <row r="29" spans="1:11" ht="24">
      <c r="A29" s="98">
        <v>10</v>
      </c>
      <c r="B29" s="134" t="s">
        <v>130</v>
      </c>
      <c r="C29" s="117">
        <v>58000</v>
      </c>
      <c r="D29" s="100">
        <f>C29</f>
        <v>58000</v>
      </c>
      <c r="E29" s="98" t="s">
        <v>93</v>
      </c>
      <c r="F29" s="102" t="s">
        <v>106</v>
      </c>
      <c r="G29" s="100">
        <f>C29</f>
        <v>58000</v>
      </c>
      <c r="H29" s="102" t="str">
        <f>F29</f>
        <v>ห้างหุ้นส่วนจำกัด ก.สวนหลวงยนต์</v>
      </c>
      <c r="I29" s="100">
        <f>C29</f>
        <v>58000</v>
      </c>
      <c r="J29" s="102" t="s">
        <v>94</v>
      </c>
      <c r="K29" s="112" t="s">
        <v>131</v>
      </c>
    </row>
    <row r="30" spans="1:11" ht="24">
      <c r="A30" s="120"/>
      <c r="B30" s="113" t="s">
        <v>100</v>
      </c>
      <c r="C30" s="122"/>
      <c r="D30" s="129"/>
      <c r="E30" s="120"/>
      <c r="F30" s="130"/>
      <c r="G30" s="123"/>
      <c r="H30" s="124"/>
      <c r="I30" s="123"/>
      <c r="J30" s="124"/>
      <c r="K30" s="115">
        <v>43486</v>
      </c>
    </row>
    <row r="31" spans="1:11" ht="24">
      <c r="A31" s="98">
        <v>11</v>
      </c>
      <c r="B31" s="133" t="s">
        <v>132</v>
      </c>
      <c r="C31" s="128">
        <v>68350</v>
      </c>
      <c r="D31" s="100">
        <f>C31</f>
        <v>68350</v>
      </c>
      <c r="E31" s="98" t="s">
        <v>93</v>
      </c>
      <c r="F31" s="102" t="s">
        <v>106</v>
      </c>
      <c r="G31" s="100">
        <f>C31</f>
        <v>68350</v>
      </c>
      <c r="H31" s="102" t="str">
        <f>F31</f>
        <v>ห้างหุ้นส่วนจำกัด ก.สวนหลวงยนต์</v>
      </c>
      <c r="I31" s="100">
        <f>C31</f>
        <v>68350</v>
      </c>
      <c r="J31" s="102" t="s">
        <v>94</v>
      </c>
      <c r="K31" s="112" t="s">
        <v>133</v>
      </c>
    </row>
    <row r="32" spans="1:11" ht="24">
      <c r="A32" s="104"/>
      <c r="B32" s="113" t="s">
        <v>102</v>
      </c>
      <c r="C32" s="106"/>
      <c r="D32" s="107"/>
      <c r="E32" s="106"/>
      <c r="F32" s="108"/>
      <c r="G32" s="109"/>
      <c r="H32" s="106"/>
      <c r="I32" s="109"/>
      <c r="J32" s="106"/>
      <c r="K32" s="115">
        <v>43479</v>
      </c>
    </row>
    <row r="33" spans="1:11" ht="24">
      <c r="A33" s="98">
        <v>12</v>
      </c>
      <c r="B33" s="133" t="s">
        <v>134</v>
      </c>
      <c r="C33" s="117">
        <v>28000</v>
      </c>
      <c r="D33" s="100">
        <f>C33</f>
        <v>28000</v>
      </c>
      <c r="E33" s="98" t="s">
        <v>93</v>
      </c>
      <c r="F33" s="102" t="s">
        <v>106</v>
      </c>
      <c r="G33" s="100">
        <f>C33</f>
        <v>28000</v>
      </c>
      <c r="H33" s="102" t="str">
        <f>F33</f>
        <v>ห้างหุ้นส่วนจำกัด ก.สวนหลวงยนต์</v>
      </c>
      <c r="I33" s="100">
        <f>C33</f>
        <v>28000</v>
      </c>
      <c r="J33" s="102" t="s">
        <v>94</v>
      </c>
      <c r="K33" s="112" t="s">
        <v>135</v>
      </c>
    </row>
    <row r="34" spans="1:11" ht="24">
      <c r="A34" s="104"/>
      <c r="B34" s="113"/>
      <c r="C34" s="106"/>
      <c r="D34" s="107"/>
      <c r="E34" s="106"/>
      <c r="F34" s="108"/>
      <c r="G34" s="109"/>
      <c r="H34" s="106"/>
      <c r="I34" s="109"/>
      <c r="J34" s="106"/>
      <c r="K34" s="115">
        <v>43496</v>
      </c>
    </row>
    <row r="35" spans="1:11" ht="24">
      <c r="A35" s="98">
        <v>13</v>
      </c>
      <c r="B35" s="134" t="s">
        <v>136</v>
      </c>
      <c r="C35" s="135">
        <v>4500</v>
      </c>
      <c r="D35" s="100">
        <f>C35</f>
        <v>4500</v>
      </c>
      <c r="E35" s="98" t="s">
        <v>93</v>
      </c>
      <c r="F35" s="102" t="s">
        <v>106</v>
      </c>
      <c r="G35" s="100">
        <f>C35</f>
        <v>4500</v>
      </c>
      <c r="H35" s="102" t="str">
        <f>F35</f>
        <v>ห้างหุ้นส่วนจำกัด ก.สวนหลวงยนต์</v>
      </c>
      <c r="I35" s="100">
        <f>C35</f>
        <v>4500</v>
      </c>
      <c r="J35" s="102" t="s">
        <v>94</v>
      </c>
      <c r="K35" s="112" t="s">
        <v>137</v>
      </c>
    </row>
    <row r="36" spans="1:11" ht="24">
      <c r="A36" s="104"/>
      <c r="B36" s="113"/>
      <c r="C36" s="106"/>
      <c r="D36" s="107"/>
      <c r="E36" s="106"/>
      <c r="F36" s="108"/>
      <c r="G36" s="109"/>
      <c r="H36" s="106"/>
      <c r="I36" s="109"/>
      <c r="J36" s="106"/>
      <c r="K36" s="115">
        <v>43496</v>
      </c>
    </row>
    <row r="37" spans="1:11" ht="24">
      <c r="A37" s="98">
        <v>14</v>
      </c>
      <c r="B37" s="102" t="s">
        <v>138</v>
      </c>
      <c r="C37" s="117">
        <v>5900</v>
      </c>
      <c r="D37" s="100">
        <f>C37</f>
        <v>5900</v>
      </c>
      <c r="E37" s="98" t="s">
        <v>93</v>
      </c>
      <c r="F37" s="102" t="s">
        <v>106</v>
      </c>
      <c r="G37" s="100">
        <f>C37</f>
        <v>5900</v>
      </c>
      <c r="H37" s="102" t="str">
        <f>F37</f>
        <v>ห้างหุ้นส่วนจำกัด ก.สวนหลวงยนต์</v>
      </c>
      <c r="I37" s="100">
        <f>C37</f>
        <v>5900</v>
      </c>
      <c r="J37" s="102" t="s">
        <v>94</v>
      </c>
      <c r="K37" s="112" t="s">
        <v>139</v>
      </c>
    </row>
    <row r="38" spans="1:11" ht="24">
      <c r="A38" s="104"/>
      <c r="B38" s="113" t="s">
        <v>99</v>
      </c>
      <c r="C38" s="106"/>
      <c r="D38" s="107"/>
      <c r="E38" s="106"/>
      <c r="F38" s="108"/>
      <c r="G38" s="109"/>
      <c r="H38" s="106"/>
      <c r="I38" s="109"/>
      <c r="J38" s="106"/>
      <c r="K38" s="115">
        <v>43496</v>
      </c>
    </row>
    <row r="39" spans="1:11" ht="24">
      <c r="A39" s="98">
        <v>15</v>
      </c>
      <c r="B39" s="134" t="s">
        <v>140</v>
      </c>
      <c r="C39" s="117">
        <v>6500</v>
      </c>
      <c r="D39" s="100">
        <f>C39</f>
        <v>6500</v>
      </c>
      <c r="E39" s="98" t="s">
        <v>93</v>
      </c>
      <c r="F39" s="102" t="s">
        <v>101</v>
      </c>
      <c r="G39" s="100">
        <f>C39</f>
        <v>6500</v>
      </c>
      <c r="H39" s="102" t="str">
        <f>F39</f>
        <v>บริษัท โชครุ่งเรืองไพศาลวิศวกรรม จำกัด</v>
      </c>
      <c r="I39" s="100">
        <f>C39</f>
        <v>6500</v>
      </c>
      <c r="J39" s="102" t="s">
        <v>94</v>
      </c>
      <c r="K39" s="112" t="s">
        <v>142</v>
      </c>
    </row>
    <row r="40" spans="1:11" ht="24">
      <c r="A40" s="104"/>
      <c r="B40" s="113" t="s">
        <v>141</v>
      </c>
      <c r="C40" s="106"/>
      <c r="D40" s="107"/>
      <c r="E40" s="106"/>
      <c r="F40" s="108"/>
      <c r="G40" s="109"/>
      <c r="H40" s="108"/>
      <c r="I40" s="109"/>
      <c r="J40" s="106"/>
      <c r="K40" s="115">
        <v>43496</v>
      </c>
    </row>
    <row r="41" spans="1:11" ht="24" hidden="1">
      <c r="A41" s="68">
        <v>126</v>
      </c>
      <c r="C41" s="82"/>
      <c r="D41" s="88"/>
      <c r="E41" s="68"/>
      <c r="F41" s="10"/>
      <c r="G41" s="88"/>
      <c r="H41" s="10"/>
      <c r="I41" s="88"/>
      <c r="J41" s="10"/>
      <c r="K41" s="75"/>
    </row>
    <row r="42" spans="1:11" ht="24" hidden="1">
      <c r="A42" s="69"/>
      <c r="B42" s="9"/>
      <c r="C42" s="11"/>
      <c r="D42" s="81"/>
      <c r="E42" s="11"/>
      <c r="F42" s="28"/>
      <c r="G42" s="64"/>
      <c r="H42" s="11"/>
      <c r="I42" s="64"/>
      <c r="J42" s="11"/>
      <c r="K42" s="76"/>
    </row>
    <row r="43" spans="1:11" ht="24" hidden="1">
      <c r="A43" s="68">
        <v>127</v>
      </c>
      <c r="C43" s="82"/>
      <c r="D43" s="88"/>
      <c r="E43" s="68"/>
      <c r="F43" s="10"/>
      <c r="G43" s="88"/>
      <c r="H43" s="10"/>
      <c r="I43" s="88"/>
      <c r="J43" s="10"/>
      <c r="K43" s="75"/>
    </row>
    <row r="44" spans="1:11" ht="24" hidden="1">
      <c r="A44" s="69"/>
      <c r="B44" s="9"/>
      <c r="C44" s="11"/>
      <c r="D44" s="81"/>
      <c r="E44" s="11"/>
      <c r="F44" s="28"/>
      <c r="G44" s="64"/>
      <c r="H44" s="11"/>
      <c r="I44" s="64"/>
      <c r="J44" s="11"/>
      <c r="K44" s="76"/>
    </row>
    <row r="45" spans="1:11" ht="24" hidden="1">
      <c r="A45" s="68">
        <v>128</v>
      </c>
      <c r="C45" s="82"/>
      <c r="D45" s="88"/>
      <c r="E45" s="68"/>
      <c r="F45" s="10"/>
      <c r="G45" s="88"/>
      <c r="H45" s="10"/>
      <c r="I45" s="88"/>
      <c r="J45" s="10"/>
      <c r="K45" s="75"/>
    </row>
    <row r="46" spans="1:11" ht="24" hidden="1">
      <c r="A46" s="69"/>
      <c r="B46" s="9"/>
      <c r="C46" s="11"/>
      <c r="D46" s="81"/>
      <c r="E46" s="11"/>
      <c r="F46" s="28"/>
      <c r="G46" s="64"/>
      <c r="H46" s="11"/>
      <c r="I46" s="64"/>
      <c r="J46" s="11"/>
      <c r="K46" s="76"/>
    </row>
    <row r="47" spans="1:11" ht="24" hidden="1">
      <c r="A47" s="68">
        <v>129</v>
      </c>
      <c r="C47" s="82"/>
      <c r="D47" s="88"/>
      <c r="E47" s="68"/>
      <c r="F47" s="10"/>
      <c r="G47" s="88"/>
      <c r="H47" s="10"/>
      <c r="I47" s="88"/>
      <c r="J47" s="10"/>
      <c r="K47" s="75"/>
    </row>
    <row r="48" spans="1:11" ht="24" hidden="1">
      <c r="A48" s="69"/>
      <c r="B48" s="9"/>
      <c r="C48" s="11"/>
      <c r="D48" s="81"/>
      <c r="E48" s="11"/>
      <c r="F48" s="28"/>
      <c r="G48" s="64"/>
      <c r="H48" s="11"/>
      <c r="I48" s="64"/>
      <c r="J48" s="11"/>
      <c r="K48" s="76"/>
    </row>
    <row r="49" spans="1:11" ht="24" hidden="1">
      <c r="A49" s="68">
        <v>130</v>
      </c>
      <c r="C49" s="82"/>
      <c r="D49" s="88"/>
      <c r="E49" s="68"/>
      <c r="F49" s="10"/>
      <c r="G49" s="88"/>
      <c r="H49" s="10"/>
      <c r="I49" s="88"/>
      <c r="J49" s="10"/>
      <c r="K49" s="75"/>
    </row>
    <row r="50" spans="1:11" ht="24" hidden="1">
      <c r="A50" s="69"/>
      <c r="B50" s="9"/>
      <c r="C50" s="11"/>
      <c r="D50" s="81"/>
      <c r="E50" s="11"/>
      <c r="F50" s="28"/>
      <c r="G50" s="64"/>
      <c r="H50" s="11"/>
      <c r="I50" s="64"/>
      <c r="J50" s="11"/>
      <c r="K50" s="76"/>
    </row>
    <row r="51" spans="1:11" ht="24" hidden="1">
      <c r="A51" s="68">
        <v>131</v>
      </c>
      <c r="C51" s="82"/>
      <c r="D51" s="88"/>
      <c r="E51" s="68"/>
      <c r="F51" s="10"/>
      <c r="G51" s="88"/>
      <c r="H51" s="10"/>
      <c r="I51" s="88"/>
      <c r="J51" s="10"/>
      <c r="K51" s="75"/>
    </row>
    <row r="52" spans="1:11" ht="24" hidden="1">
      <c r="A52" s="69"/>
      <c r="B52" s="9"/>
      <c r="C52" s="11"/>
      <c r="D52" s="81"/>
      <c r="E52" s="11"/>
      <c r="F52" s="28"/>
      <c r="G52" s="64"/>
      <c r="H52" s="11"/>
      <c r="I52" s="64"/>
      <c r="J52" s="11"/>
      <c r="K52" s="76"/>
    </row>
    <row r="53" spans="1:11" ht="24" hidden="1">
      <c r="A53" s="68">
        <v>132</v>
      </c>
      <c r="C53" s="82"/>
      <c r="D53" s="88"/>
      <c r="E53" s="68"/>
      <c r="F53" s="10"/>
      <c r="G53" s="88"/>
      <c r="H53" s="10"/>
      <c r="I53" s="88"/>
      <c r="J53" s="10"/>
      <c r="K53" s="75"/>
    </row>
    <row r="54" spans="1:11" ht="24" hidden="1">
      <c r="A54" s="69"/>
      <c r="B54" s="9"/>
      <c r="C54" s="11"/>
      <c r="D54" s="81"/>
      <c r="E54" s="11"/>
      <c r="F54" s="28"/>
      <c r="G54" s="64"/>
      <c r="H54" s="11"/>
      <c r="I54" s="64"/>
      <c r="J54" s="11"/>
      <c r="K54" s="76"/>
    </row>
    <row r="55" spans="1:11" ht="24" hidden="1">
      <c r="A55" s="68">
        <v>133</v>
      </c>
      <c r="C55" s="82"/>
      <c r="D55" s="88"/>
      <c r="E55" s="68"/>
      <c r="F55" s="10"/>
      <c r="G55" s="88"/>
      <c r="H55" s="10"/>
      <c r="I55" s="88"/>
      <c r="J55" s="10"/>
      <c r="K55" s="75"/>
    </row>
    <row r="56" spans="1:11" ht="24" hidden="1">
      <c r="A56" s="69"/>
      <c r="B56" s="9"/>
      <c r="C56" s="11"/>
      <c r="D56" s="81"/>
      <c r="E56" s="11"/>
      <c r="F56" s="28"/>
      <c r="G56" s="64"/>
      <c r="H56" s="11"/>
      <c r="I56" s="64"/>
      <c r="J56" s="11"/>
      <c r="K56" s="76"/>
    </row>
    <row r="57" spans="1:11" ht="24" hidden="1">
      <c r="A57" s="68">
        <v>134</v>
      </c>
      <c r="B57" s="93"/>
      <c r="C57" s="82"/>
      <c r="D57" s="88"/>
      <c r="E57" s="68"/>
      <c r="F57" s="10"/>
      <c r="G57" s="88"/>
      <c r="H57" s="10"/>
      <c r="I57" s="88"/>
      <c r="J57" s="10"/>
      <c r="K57" s="75"/>
    </row>
    <row r="58" spans="1:11" ht="24" hidden="1">
      <c r="A58" s="69"/>
      <c r="B58" s="9"/>
      <c r="C58" s="11"/>
      <c r="D58" s="81"/>
      <c r="E58" s="11"/>
      <c r="F58" s="28"/>
      <c r="G58" s="64"/>
      <c r="H58" s="11"/>
      <c r="I58" s="64"/>
      <c r="J58" s="11"/>
      <c r="K58" s="76"/>
    </row>
    <row r="59" spans="1:11" ht="24" hidden="1">
      <c r="A59" s="68">
        <v>135</v>
      </c>
      <c r="B59" s="93"/>
      <c r="C59" s="82"/>
      <c r="D59" s="88"/>
      <c r="E59" s="68"/>
      <c r="F59" s="10"/>
      <c r="G59" s="88"/>
      <c r="H59" s="10"/>
      <c r="I59" s="88"/>
      <c r="J59" s="10"/>
      <c r="K59" s="75"/>
    </row>
    <row r="60" spans="1:11" ht="24" hidden="1">
      <c r="A60" s="69"/>
      <c r="B60" s="9"/>
      <c r="C60" s="11"/>
      <c r="D60" s="81"/>
      <c r="E60" s="11"/>
      <c r="F60" s="28"/>
      <c r="G60" s="64"/>
      <c r="H60" s="11"/>
      <c r="I60" s="64"/>
      <c r="J60" s="11"/>
      <c r="K60" s="76"/>
    </row>
    <row r="61" spans="1:11" ht="24.75" thickBot="1">
      <c r="A61" s="84"/>
      <c r="B61" s="73"/>
      <c r="C61" s="71"/>
      <c r="D61" s="71"/>
      <c r="E61" s="84"/>
      <c r="F61" s="23"/>
      <c r="G61" s="23"/>
      <c r="H61" s="92"/>
      <c r="I61" s="89">
        <f>SUM(I9:I40)</f>
        <v>354230</v>
      </c>
      <c r="J61" s="23"/>
      <c r="K61" s="23"/>
    </row>
    <row r="62" spans="1:11" ht="24.75" thickTop="1">
      <c r="A62" s="96"/>
      <c r="B62" s="73"/>
      <c r="C62" s="71"/>
      <c r="D62" s="71"/>
      <c r="E62" s="96"/>
      <c r="F62" s="23"/>
      <c r="G62" s="23"/>
      <c r="H62" s="92"/>
      <c r="I62" s="71"/>
      <c r="J62" s="23"/>
      <c r="K62" s="23"/>
    </row>
    <row r="63" spans="1:11" ht="24">
      <c r="A63" s="66"/>
      <c r="B63" s="73"/>
      <c r="C63" s="71"/>
      <c r="D63" s="71"/>
      <c r="E63" s="84"/>
      <c r="F63" s="23"/>
      <c r="G63" s="71"/>
      <c r="H63" s="23"/>
      <c r="I63" s="71"/>
      <c r="J63" s="23"/>
      <c r="K63" s="65"/>
    </row>
    <row r="64" spans="1:11" ht="24.75" thickTop="1">
      <c r="A64" s="66"/>
      <c r="B64" s="67" t="s">
        <v>143</v>
      </c>
      <c r="C64" s="72"/>
      <c r="D64" s="72"/>
      <c r="F64" s="67" t="s">
        <v>96</v>
      </c>
      <c r="G64" s="72"/>
      <c r="H64" s="65"/>
      <c r="I64" s="91" t="s">
        <v>145</v>
      </c>
      <c r="J64" s="91"/>
      <c r="K64" s="65"/>
    </row>
    <row r="65" spans="1:10" ht="24">
      <c r="A65" s="66"/>
      <c r="B65" s="67" t="s">
        <v>88</v>
      </c>
      <c r="C65" s="72"/>
      <c r="D65" s="72"/>
      <c r="F65" s="67" t="s">
        <v>87</v>
      </c>
      <c r="G65" s="72"/>
      <c r="I65" s="95" t="s">
        <v>144</v>
      </c>
      <c r="J65" s="91"/>
    </row>
    <row r="66" spans="1:10" ht="24">
      <c r="A66" s="66"/>
      <c r="B66" s="74"/>
      <c r="C66" s="72"/>
      <c r="D66" s="72"/>
      <c r="F66" s="65"/>
      <c r="G66" s="72"/>
      <c r="I66" s="94"/>
      <c r="J66" s="90"/>
    </row>
    <row r="67" spans="2:9" ht="24">
      <c r="B67" s="74"/>
      <c r="C67" s="72"/>
      <c r="D67" s="72"/>
      <c r="F67" s="65"/>
      <c r="G67" s="72"/>
      <c r="H67" s="65"/>
      <c r="I67" s="72"/>
    </row>
    <row r="68" ht="24">
      <c r="I68" s="72"/>
    </row>
  </sheetData>
  <sheetProtection/>
  <mergeCells count="14">
    <mergeCell ref="A1:K1"/>
    <mergeCell ref="A2:K2"/>
    <mergeCell ref="A3:K3"/>
    <mergeCell ref="A4:K4"/>
    <mergeCell ref="F5:G5"/>
    <mergeCell ref="H5:I5"/>
    <mergeCell ref="E7:E8"/>
    <mergeCell ref="K6:K8"/>
    <mergeCell ref="B6:B8"/>
    <mergeCell ref="C6:C8"/>
    <mergeCell ref="D6:D8"/>
    <mergeCell ref="F6:G7"/>
    <mergeCell ref="H6:I7"/>
    <mergeCell ref="J6:J8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B19" sqref="B19"/>
    </sheetView>
  </sheetViews>
  <sheetFormatPr defaultColWidth="9.140625" defaultRowHeight="15"/>
  <cols>
    <col min="1" max="1" width="4.57421875" style="4" customWidth="1"/>
    <col min="2" max="2" width="19.421875" style="1" customWidth="1"/>
    <col min="3" max="4" width="10.140625" style="1" customWidth="1"/>
    <col min="5" max="5" width="11.57421875" style="1" customWidth="1"/>
    <col min="6" max="6" width="17.8515625" style="1" customWidth="1"/>
    <col min="7" max="7" width="10.140625" style="1" customWidth="1"/>
    <col min="8" max="8" width="17.8515625" style="1" customWidth="1"/>
    <col min="9" max="9" width="10.140625" style="1" customWidth="1"/>
    <col min="10" max="10" width="14.7109375" style="1" customWidth="1"/>
    <col min="11" max="11" width="19.8515625" style="1" customWidth="1"/>
    <col min="12" max="16384" width="9.00390625" style="1" customWidth="1"/>
  </cols>
  <sheetData>
    <row r="1" spans="1:11" ht="24">
      <c r="A1" s="150" t="s">
        <v>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4">
      <c r="A2" s="155" t="s">
        <v>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s="35" customFormat="1" ht="24">
      <c r="A3" s="156" t="s">
        <v>66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s="35" customFormat="1" ht="24">
      <c r="A4" s="156" t="s">
        <v>73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s="62" customFormat="1" ht="17.25" customHeight="1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157" t="s">
        <v>36</v>
      </c>
      <c r="G5" s="157"/>
      <c r="H5" s="158" t="s">
        <v>37</v>
      </c>
      <c r="I5" s="158"/>
      <c r="J5" s="61" t="s">
        <v>41</v>
      </c>
      <c r="K5" s="61" t="s">
        <v>46</v>
      </c>
    </row>
    <row r="6" spans="1:11" ht="24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ht="24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ht="24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84</v>
      </c>
    </row>
    <row r="9" spans="1:11" ht="24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ht="24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.75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85</v>
      </c>
    </row>
    <row r="12" spans="1:11" s="13" customFormat="1" ht="21.75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.75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84</v>
      </c>
    </row>
    <row r="14" spans="1:11" s="13" customFormat="1" ht="21.75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.75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ht="24">
      <c r="A16" s="8">
        <v>4</v>
      </c>
      <c r="B16" s="6" t="s">
        <v>21</v>
      </c>
      <c r="C16" s="59" t="s">
        <v>22</v>
      </c>
      <c r="D16" s="59" t="s">
        <v>23</v>
      </c>
      <c r="E16" s="5" t="s">
        <v>93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94</v>
      </c>
      <c r="K16" s="63" t="s">
        <v>85</v>
      </c>
    </row>
    <row r="17" spans="1:11" ht="24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95</v>
      </c>
      <c r="K17" s="7" t="s">
        <v>55</v>
      </c>
    </row>
    <row r="18" spans="1:11" ht="24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 t="s">
        <v>89</v>
      </c>
      <c r="K18" s="10"/>
    </row>
    <row r="19" spans="1:11" ht="24">
      <c r="A19" s="18"/>
      <c r="B19" s="11" t="s">
        <v>98</v>
      </c>
      <c r="C19" s="11"/>
      <c r="D19" s="11"/>
      <c r="E19" s="11"/>
      <c r="F19" s="30"/>
      <c r="G19" s="28"/>
      <c r="H19" s="30"/>
      <c r="I19" s="28"/>
      <c r="J19" s="11"/>
      <c r="K19" s="11"/>
    </row>
    <row r="20" spans="1:11" ht="24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ht="24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ht="24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ht="24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ht="24">
      <c r="A24" s="25" t="s">
        <v>69</v>
      </c>
    </row>
    <row r="25" spans="2:5" ht="24">
      <c r="B25" s="17" t="s">
        <v>50</v>
      </c>
      <c r="C25" s="17"/>
      <c r="D25" s="23"/>
      <c r="E25" s="23"/>
    </row>
    <row r="26" spans="4:5" ht="24">
      <c r="D26" s="17"/>
      <c r="E26" s="17"/>
    </row>
  </sheetData>
  <sheetProtection/>
  <mergeCells count="6">
    <mergeCell ref="A1:K1"/>
    <mergeCell ref="A2:K2"/>
    <mergeCell ref="A3:K3"/>
    <mergeCell ref="A4:K4"/>
    <mergeCell ref="F5:G5"/>
    <mergeCell ref="H5:I5"/>
  </mergeCells>
  <printOptions/>
  <pageMargins left="0.3937007874015748" right="0.1968503937007874" top="0.35433070866141736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2019-02-08T07:05:37Z</cp:lastPrinted>
  <dcterms:created xsi:type="dcterms:W3CDTF">2014-10-27T03:46:51Z</dcterms:created>
  <dcterms:modified xsi:type="dcterms:W3CDTF">2019-02-08T07:46:25Z</dcterms:modified>
  <cp:category/>
  <cp:version/>
  <cp:contentType/>
  <cp:contentStatus/>
</cp:coreProperties>
</file>